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จ่ายตรงผู้ขาย" sheetId="1" r:id="rId1"/>
    <sheet name="Sheet1" sheetId="2" r:id="rId2"/>
  </sheets>
  <externalReferences>
    <externalReference r:id="rId3"/>
  </externalReferences>
  <definedNames>
    <definedName name="_xlnm._FilterDatabase" localSheetId="0" hidden="1">จ่ายตรงผู้ขาย!$A$4:$X$71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<sst xmlns="http://schemas.openxmlformats.org/spreadsheetml/2006/main" count="2335" uniqueCount="700">
  <si>
    <t>รายงานการจ่ายชำระเงิน (จ่ายตรงผู้ขาย)</t>
  </si>
  <si>
    <t>ประจำเดือนตุลาคม  2567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</si>
  <si>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</si>
  <si>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</si>
  <si>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</si>
  <si>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</si>
  <si>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</si>
  <si>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</si>
  <si>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</si>
  <si>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</si>
  <si>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</si>
  <si>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</si>
  <si>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</si>
  <si>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</si>
  <si>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</si>
  <si>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</si>
  <si>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</si>
  <si>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</si>
  <si>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</si>
  <si>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</si>
  <si>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</si>
  <si>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</si>
  <si>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</si>
  <si>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</si>
  <si>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</si>
  <si>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27.09.2567</t>
  </si>
  <si>
    <t>002</t>
  </si>
  <si>
    <t>15003</t>
  </si>
  <si>
    <t>5000</t>
  </si>
  <si>
    <t>1500300051</t>
  </si>
  <si>
    <t>ปค.จ.สป. ชม.</t>
  </si>
  <si>
    <t>2567 - 3100116110</t>
  </si>
  <si>
    <t>2568 - 4100016671</t>
  </si>
  <si>
    <t>02.10.2567</t>
  </si>
  <si>
    <t>03.10.2567</t>
  </si>
  <si>
    <t>1000155248</t>
  </si>
  <si>
    <t>5870673844</t>
  </si>
  <si>
    <t>6711230</t>
  </si>
  <si>
    <t>ธนาคารได้โอนเงินให้แล้ว</t>
  </si>
  <si>
    <t>004</t>
  </si>
  <si>
    <t>2567 - 3100116464</t>
  </si>
  <si>
    <t>2568 - 4100017755</t>
  </si>
  <si>
    <t>1000188548</t>
  </si>
  <si>
    <t>0722558146</t>
  </si>
  <si>
    <t>2567 - 3100115662</t>
  </si>
  <si>
    <t>2567 - 4103407973</t>
  </si>
  <si>
    <t>30.09.2567</t>
  </si>
  <si>
    <t>01.10.2567</t>
  </si>
  <si>
    <t>1000005653</t>
  </si>
  <si>
    <t>2272295487</t>
  </si>
  <si>
    <t>6711500</t>
  </si>
  <si>
    <t>2567 - 3100116173</t>
  </si>
  <si>
    <t>2568 - 4100014417</t>
  </si>
  <si>
    <t>1000092236</t>
  </si>
  <si>
    <t>2862384361</t>
  </si>
  <si>
    <t>006</t>
  </si>
  <si>
    <t>2567 - 3100116596</t>
  </si>
  <si>
    <t>2568 - 4100028701</t>
  </si>
  <si>
    <t>9100020467</t>
  </si>
  <si>
    <t>8760592761</t>
  </si>
  <si>
    <t>2567 - 3100115731</t>
  </si>
  <si>
    <t>2567 - 4103411018</t>
  </si>
  <si>
    <t>9000155914</t>
  </si>
  <si>
    <t>4550207426</t>
  </si>
  <si>
    <t>2567 - 3100115557</t>
  </si>
  <si>
    <t>2567 - 4103408724</t>
  </si>
  <si>
    <t>1000085573</t>
  </si>
  <si>
    <t>5531083998</t>
  </si>
  <si>
    <t>2567 - 3100116755</t>
  </si>
  <si>
    <t>2568 - 4100024286</t>
  </si>
  <si>
    <t>9000099342</t>
  </si>
  <si>
    <t>5530485316</t>
  </si>
  <si>
    <t>6711220</t>
  </si>
  <si>
    <t>2567 - 3100116757</t>
  </si>
  <si>
    <t>2568 - 4100024264</t>
  </si>
  <si>
    <t>2567 - 3100116759</t>
  </si>
  <si>
    <t>2568 - 4100024285</t>
  </si>
  <si>
    <t>2567 - 3100116761</t>
  </si>
  <si>
    <t>2568 - 4100024252</t>
  </si>
  <si>
    <t>2567 - 3100115684</t>
  </si>
  <si>
    <t>2567 - 4103411158</t>
  </si>
  <si>
    <t>9000258437</t>
  </si>
  <si>
    <t>5320336950</t>
  </si>
  <si>
    <t>2567 - 3100116181</t>
  </si>
  <si>
    <t>2568 - 4100012651</t>
  </si>
  <si>
    <t>1000021450</t>
  </si>
  <si>
    <t>5191136357</t>
  </si>
  <si>
    <t>2567 - 3100116169</t>
  </si>
  <si>
    <t>2568 - 4100011094</t>
  </si>
  <si>
    <t>1000003993</t>
  </si>
  <si>
    <t>5246018105</t>
  </si>
  <si>
    <t>2567 - 3100116113</t>
  </si>
  <si>
    <t>2568 - 4100011316</t>
  </si>
  <si>
    <t>1000005031</t>
  </si>
  <si>
    <t>5541147271</t>
  </si>
  <si>
    <t>2567 - 3100116138</t>
  </si>
  <si>
    <t>2568 - 4100011285</t>
  </si>
  <si>
    <t>2567 - 3100115686</t>
  </si>
  <si>
    <t>2567 - 4103411309</t>
  </si>
  <si>
    <t>9000408220</t>
  </si>
  <si>
    <t>5160071598</t>
  </si>
  <si>
    <t>2567 - 3100116309</t>
  </si>
  <si>
    <t>2568 - 4100026488</t>
  </si>
  <si>
    <t>9000539109</t>
  </si>
  <si>
    <t>9860465657</t>
  </si>
  <si>
    <t>2567 - 3100115717</t>
  </si>
  <si>
    <t>2567 - 4103411484</t>
  </si>
  <si>
    <t>9000556069</t>
  </si>
  <si>
    <t>8530054598</t>
  </si>
  <si>
    <t>2567 - 3100115738</t>
  </si>
  <si>
    <t>2567 - 4103410689</t>
  </si>
  <si>
    <t>9000008947</t>
  </si>
  <si>
    <t>5151145533</t>
  </si>
  <si>
    <t>2567 - 3100116393</t>
  </si>
  <si>
    <t>2568 - 4100009897</t>
  </si>
  <si>
    <t>1000000246</t>
  </si>
  <si>
    <t>5151544640</t>
  </si>
  <si>
    <t>014</t>
  </si>
  <si>
    <t>2567 - 3100115696</t>
  </si>
  <si>
    <t>2567 - 4103411439</t>
  </si>
  <si>
    <t>9000550147</t>
  </si>
  <si>
    <t>6612372865</t>
  </si>
  <si>
    <t>2567 - 3100116652</t>
  </si>
  <si>
    <t>2568 - 4100014189</t>
  </si>
  <si>
    <t>1000082165</t>
  </si>
  <si>
    <t>1842196437</t>
  </si>
  <si>
    <t>6711320</t>
  </si>
  <si>
    <t>2567 - 3100115764</t>
  </si>
  <si>
    <t>2567 - 4103411581</t>
  </si>
  <si>
    <t>9000658385</t>
  </si>
  <si>
    <t>4330030494</t>
  </si>
  <si>
    <t>2567 - 3100116319</t>
  </si>
  <si>
    <t>2568 - 4100017344</t>
  </si>
  <si>
    <t>1000173610</t>
  </si>
  <si>
    <t>5964478109</t>
  </si>
  <si>
    <t>030</t>
  </si>
  <si>
    <t>2567 - 3100116381</t>
  </si>
  <si>
    <t>2568 - 4100013487</t>
  </si>
  <si>
    <t>1000054171</t>
  </si>
  <si>
    <t>020120026958</t>
  </si>
  <si>
    <t>2567 - 3100115709</t>
  </si>
  <si>
    <t>2567 - 4103411409</t>
  </si>
  <si>
    <t>9000521933</t>
  </si>
  <si>
    <t>020057637942</t>
  </si>
  <si>
    <t>034</t>
  </si>
  <si>
    <t>2567 - 3100115558</t>
  </si>
  <si>
    <t>2567 - 4103411942</t>
  </si>
  <si>
    <t>9100046760</t>
  </si>
  <si>
    <t>018892830767</t>
  </si>
  <si>
    <t>2567 - 3100115702</t>
  </si>
  <si>
    <t>2567 - 4103411429</t>
  </si>
  <si>
    <t>9000525258</t>
  </si>
  <si>
    <t>020029932228</t>
  </si>
  <si>
    <t>2567 - 3100115827</t>
  </si>
  <si>
    <t>2568 - 4100015315</t>
  </si>
  <si>
    <t>1000117546</t>
  </si>
  <si>
    <t>020065401136</t>
  </si>
  <si>
    <t>2567 - 3100115838</t>
  </si>
  <si>
    <t>2568 - 4100018052</t>
  </si>
  <si>
    <t>1100002368</t>
  </si>
  <si>
    <t>020201618759</t>
  </si>
  <si>
    <t>2567 - 3100116268</t>
  </si>
  <si>
    <t>2568 - 4100017317</t>
  </si>
  <si>
    <t>1000172871</t>
  </si>
  <si>
    <t>020175631973</t>
  </si>
  <si>
    <t>28.09.2567</t>
  </si>
  <si>
    <t>2567 - 3100117098</t>
  </si>
  <si>
    <t>2568 - 4100023771</t>
  </si>
  <si>
    <t>9000025984</t>
  </si>
  <si>
    <t>5261194385</t>
  </si>
  <si>
    <t>2567 - 3100117117</t>
  </si>
  <si>
    <t>2568 - 4100027293</t>
  </si>
  <si>
    <t>9000661010</t>
  </si>
  <si>
    <t>5260694732</t>
  </si>
  <si>
    <t>2567 - 3100117128</t>
  </si>
  <si>
    <t>2568 - 4100011302</t>
  </si>
  <si>
    <t>5260444957</t>
  </si>
  <si>
    <t>2567 - 3100117107</t>
  </si>
  <si>
    <t>2568 - 4100024667</t>
  </si>
  <si>
    <t>9000183344</t>
  </si>
  <si>
    <t>5020116327</t>
  </si>
  <si>
    <t>2567 - 3100117112</t>
  </si>
  <si>
    <t>2568 - 4100011328</t>
  </si>
  <si>
    <t>2567 - 3100117124</t>
  </si>
  <si>
    <t>2568 - 4100011240</t>
  </si>
  <si>
    <t>2567 - 3100117095</t>
  </si>
  <si>
    <t>2568 - 4100026468</t>
  </si>
  <si>
    <t>2567 - 3100117103</t>
  </si>
  <si>
    <t>2568 - 4100025635</t>
  </si>
  <si>
    <t>9000390526</t>
  </si>
  <si>
    <t>5450134061</t>
  </si>
  <si>
    <t>2567 - 3100117123</t>
  </si>
  <si>
    <t>2568 - 4100026568</t>
  </si>
  <si>
    <t>2567 - 3100117101</t>
  </si>
  <si>
    <t>2568 - 4100028976</t>
  </si>
  <si>
    <t>9100039562</t>
  </si>
  <si>
    <t>018942495361</t>
  </si>
  <si>
    <t>29.09.2567</t>
  </si>
  <si>
    <t>2567 - 3100117469</t>
  </si>
  <si>
    <t>2568 - 4100020558</t>
  </si>
  <si>
    <t>8000001038</t>
  </si>
  <si>
    <t>0730072665</t>
  </si>
  <si>
    <t>6711240</t>
  </si>
  <si>
    <t>2567 - 3100117470</t>
  </si>
  <si>
    <t>2568 - 4100020458</t>
  </si>
  <si>
    <t>2567 - 3100117471</t>
  </si>
  <si>
    <t>2568 - 4100020446</t>
  </si>
  <si>
    <t>2567 - 3100117472</t>
  </si>
  <si>
    <t>2568 - 4100020461</t>
  </si>
  <si>
    <t>2567 - 3100117473</t>
  </si>
  <si>
    <t>2568 - 4100021330</t>
  </si>
  <si>
    <t>8000001576</t>
  </si>
  <si>
    <t>9804341441</t>
  </si>
  <si>
    <t>2567 - 3100117475</t>
  </si>
  <si>
    <t>2568 - 4100021234</t>
  </si>
  <si>
    <t>2567 - 3100117477</t>
  </si>
  <si>
    <t>2568 - 4100021253</t>
  </si>
  <si>
    <t>2567 - 3100117313</t>
  </si>
  <si>
    <t>2568 - 4100027589</t>
  </si>
  <si>
    <t>9000688993</t>
  </si>
  <si>
    <t>5260449576</t>
  </si>
  <si>
    <t>2567 - 3100117332</t>
  </si>
  <si>
    <t>2568 - 4100012759</t>
  </si>
  <si>
    <t>1000024962</t>
  </si>
  <si>
    <t>5261289602</t>
  </si>
  <si>
    <t>2567 - 3100117324</t>
  </si>
  <si>
    <t>2568 - 4100014500</t>
  </si>
  <si>
    <t>1000094457</t>
  </si>
  <si>
    <t>017232545619</t>
  </si>
  <si>
    <t>2567 - 3100117558</t>
  </si>
  <si>
    <t>2568 - 4100012758</t>
  </si>
  <si>
    <t>1000024371</t>
  </si>
  <si>
    <t>5440098266</t>
  </si>
  <si>
    <t>2567 - 3100117615</t>
  </si>
  <si>
    <t>2568 - 4100020991</t>
  </si>
  <si>
    <t>2567 - 3100117621</t>
  </si>
  <si>
    <t>2568 - 4100020949</t>
  </si>
  <si>
    <t>2567 - 3100118159</t>
  </si>
  <si>
    <t>2568 - 4100020320</t>
  </si>
  <si>
    <t>2567 - 3100118166</t>
  </si>
  <si>
    <t>2568 - 4100020445</t>
  </si>
  <si>
    <t>2567 - 3100118168</t>
  </si>
  <si>
    <t>2568 - 4100020459</t>
  </si>
  <si>
    <t>2567 - 3100118169</t>
  </si>
  <si>
    <t>2568 - 4100020424</t>
  </si>
  <si>
    <t>2567 - 3100118171</t>
  </si>
  <si>
    <t>2568 - 4100021939</t>
  </si>
  <si>
    <t>8000001675</t>
  </si>
  <si>
    <t>1231385308</t>
  </si>
  <si>
    <t>2567 - 3100117633</t>
  </si>
  <si>
    <t>2568 - 4100025934</t>
  </si>
  <si>
    <t>9000441441</t>
  </si>
  <si>
    <t>5190316319</t>
  </si>
  <si>
    <t>2567 - 3300006666</t>
  </si>
  <si>
    <t>2568 - 4300004686</t>
  </si>
  <si>
    <t>9000477386</t>
  </si>
  <si>
    <t>5020008877</t>
  </si>
  <si>
    <t>6726000</t>
  </si>
  <si>
    <t>2567 - 3100117504</t>
  </si>
  <si>
    <t>2568 - 4100011032</t>
  </si>
  <si>
    <t>5246003299</t>
  </si>
  <si>
    <t>2567 - 3100117636</t>
  </si>
  <si>
    <t>2568 - 4100012363</t>
  </si>
  <si>
    <t>1000016292</t>
  </si>
  <si>
    <t>5540002547</t>
  </si>
  <si>
    <t>2567 - 3300006663</t>
  </si>
  <si>
    <t>2568 - 4300004404</t>
  </si>
  <si>
    <t>9000180021</t>
  </si>
  <si>
    <t>3750069123</t>
  </si>
  <si>
    <t>2567 - 3300006665</t>
  </si>
  <si>
    <t>2568 - 4300004400</t>
  </si>
  <si>
    <t>2567 - 3100117634</t>
  </si>
  <si>
    <t>2568 - 4100016823</t>
  </si>
  <si>
    <t>1000160184</t>
  </si>
  <si>
    <t>020142654668</t>
  </si>
  <si>
    <t>10.10.2567</t>
  </si>
  <si>
    <t>2568 - 3100001055</t>
  </si>
  <si>
    <t>2568 - 4100115965</t>
  </si>
  <si>
    <t>11.10.2567</t>
  </si>
  <si>
    <t>15.10.2567</t>
  </si>
  <si>
    <t>1000005235</t>
  </si>
  <si>
    <t>5326006529</t>
  </si>
  <si>
    <t>16.10.2567</t>
  </si>
  <si>
    <t>2568 - 3100001101</t>
  </si>
  <si>
    <t>2568 - 4100149616</t>
  </si>
  <si>
    <t>17.10.2567</t>
  </si>
  <si>
    <t>18.10.2567</t>
  </si>
  <si>
    <t>1000004832</t>
  </si>
  <si>
    <t>5476006451</t>
  </si>
  <si>
    <t>2568 - 3100001104</t>
  </si>
  <si>
    <t>2568 - 4100152916</t>
  </si>
  <si>
    <t>21.10.2567</t>
  </si>
  <si>
    <t>9000580726</t>
  </si>
  <si>
    <t>5240339260</t>
  </si>
  <si>
    <t>2568 - 3300000096</t>
  </si>
  <si>
    <t>2568 - 4300078977</t>
  </si>
  <si>
    <t>22.10.2567</t>
  </si>
  <si>
    <t>24.10.2567</t>
  </si>
  <si>
    <t>9000098511</t>
  </si>
  <si>
    <t>5021435698</t>
  </si>
  <si>
    <t>6826000</t>
  </si>
  <si>
    <t>2568 - 3300000093</t>
  </si>
  <si>
    <t>2568 - 4300078976</t>
  </si>
  <si>
    <t>9000081261</t>
  </si>
  <si>
    <t>020075809717</t>
  </si>
  <si>
    <t>2568 - 3300000094</t>
  </si>
  <si>
    <t>2568 - 4300078979</t>
  </si>
  <si>
    <t>9000774040</t>
  </si>
  <si>
    <t>018892831593</t>
  </si>
  <si>
    <t>2568 - 3300000095</t>
  </si>
  <si>
    <t>2568 - 4300078997</t>
  </si>
  <si>
    <t>2568 - 3300000101</t>
  </si>
  <si>
    <t>2568 - 4300089956</t>
  </si>
  <si>
    <t>25.10.2567</t>
  </si>
  <si>
    <t>9000683619</t>
  </si>
  <si>
    <t>5530117767</t>
  </si>
  <si>
    <t>2568 - 3300000100</t>
  </si>
  <si>
    <t>2568 - 4300089867</t>
  </si>
  <si>
    <t>1000024376</t>
  </si>
  <si>
    <t>015232463879</t>
  </si>
  <si>
    <t>2568 - 3100002485</t>
  </si>
  <si>
    <t>2568 - 4100234988</t>
  </si>
  <si>
    <t>30.10.2567</t>
  </si>
  <si>
    <t>31.10.2567</t>
  </si>
  <si>
    <t>6811500</t>
  </si>
  <si>
    <t>29.10.2567</t>
  </si>
  <si>
    <t>2568 - 3100002582</t>
  </si>
  <si>
    <t>2568 - 4100234526</t>
  </si>
  <si>
    <t>1000004492</t>
  </si>
  <si>
    <t>5261261171</t>
  </si>
  <si>
    <t>2568 - 3100002603</t>
  </si>
  <si>
    <t>2568 - 4100235544</t>
  </si>
  <si>
    <t>9100029851</t>
  </si>
  <si>
    <t>5260738306</t>
  </si>
  <si>
    <t>6811230</t>
  </si>
  <si>
    <t>0060073</t>
  </si>
  <si>
    <t>2568 - 3100003247</t>
  </si>
  <si>
    <t>-</t>
  </si>
  <si>
    <t>00.00.0000</t>
  </si>
  <si>
    <t>6811240</t>
  </si>
  <si>
    <t>ยังไม่ผ่านการอนุมัติจากคลัง</t>
  </si>
  <si>
    <t>2568 - 3100003250</t>
  </si>
  <si>
    <t>2568 - 3100003251</t>
  </si>
  <si>
    <t>0060123</t>
  </si>
  <si>
    <t>2568 - 3100003254</t>
  </si>
  <si>
    <t>0060547</t>
  </si>
  <si>
    <t>2568 - 3100003280</t>
  </si>
  <si>
    <t>ยังไม่ได้ทำการชำระเงิน</t>
  </si>
  <si>
    <t>0061130</t>
  </si>
  <si>
    <t>2568 - 3100003252</t>
  </si>
  <si>
    <t>2568 - 3100003253</t>
  </si>
  <si>
    <t>บัญชีธนาคารที่รับเงิน</t>
  </si>
  <si>
    <t>ผู้ขาย</t>
  </si>
  <si>
    <t>วันที่บันทึก</t>
  </si>
  <si>
    <t>ประเภท</t>
  </si>
  <si>
    <t>การอ้างอิง</t>
  </si>
  <si>
    <t>รหัสงบประมาณ</t>
  </si>
  <si>
    <t>จำนวนเงินขอเบิก</t>
  </si>
  <si>
    <t>ค่าปรับ</t>
  </si>
  <si>
    <t>จำนวนเงินสุทธิ</t>
  </si>
  <si>
    <t>ป.นานาภัณฑ์ โดย นายปิยพงษ์ ศรีธิทอง</t>
  </si>
  <si>
    <t>KA</t>
  </si>
  <si>
    <t>3100115684</t>
  </si>
  <si>
    <t>P670003890</t>
  </si>
  <si>
    <t>15003540015002000000</t>
  </si>
  <si>
    <t>22,492.00</t>
  </si>
  <si>
    <t>-210.28</t>
  </si>
  <si>
    <t>0.00</t>
  </si>
  <si>
    <t>-12.00</t>
  </si>
  <si>
    <t>22,269.72</t>
  </si>
  <si>
    <t>ร้านน้องพิม โดยนางอำไพ  แจ้งพร้อม</t>
  </si>
  <si>
    <t>3100115686</t>
  </si>
  <si>
    <t>P670003891</t>
  </si>
  <si>
    <t>20,000.00</t>
  </si>
  <si>
    <t>-200.00</t>
  </si>
  <si>
    <t>19,788.00</t>
  </si>
  <si>
    <t>ร้านจักรพันธ์พาณิชย์โดย นายจักรพันธ์  คำมามุง</t>
  </si>
  <si>
    <t>3100115696</t>
  </si>
  <si>
    <t>P670003892</t>
  </si>
  <si>
    <t>30,000.00</t>
  </si>
  <si>
    <t>-300.00</t>
  </si>
  <si>
    <t>29,688.00</t>
  </si>
  <si>
    <t>ร้านโก นานา การค้า โดยนายไกรลาศ ชื่นชมธารากุล</t>
  </si>
  <si>
    <t>3100115702</t>
  </si>
  <si>
    <t>P670003893</t>
  </si>
  <si>
    <t>ร้านศุภกร โดยนายศุภกร แก้วอนันตกุล</t>
  </si>
  <si>
    <t>3100115709</t>
  </si>
  <si>
    <t>P670003895</t>
  </si>
  <si>
    <t>27,000.00</t>
  </si>
  <si>
    <t>-270.00</t>
  </si>
  <si>
    <t>26,718.00</t>
  </si>
  <si>
    <t>นางสาวอรอนงค์ วงค์แก้ว</t>
  </si>
  <si>
    <t>3100115717</t>
  </si>
  <si>
    <t>P670003896</t>
  </si>
  <si>
    <t>23,179.00</t>
  </si>
  <si>
    <t>-231.79</t>
  </si>
  <si>
    <t>22,935.21</t>
  </si>
  <si>
    <t>ร้านเชียงใหม่เซอร์วิส โอเอโดย นายจักรพงษ์ จินาวงศ์</t>
  </si>
  <si>
    <t>3100115731</t>
  </si>
  <si>
    <t>P670003897</t>
  </si>
  <si>
    <t>10,500.00</t>
  </si>
  <si>
    <t>-98.13</t>
  </si>
  <si>
    <t>10,389.87</t>
  </si>
  <si>
    <t>ร้านปวัน โดย นายวิรัช  พรหมกัน</t>
  </si>
  <si>
    <t>3100115738</t>
  </si>
  <si>
    <t>P670003898</t>
  </si>
  <si>
    <t>11,100.00</t>
  </si>
  <si>
    <t>-103.74</t>
  </si>
  <si>
    <t>10,984.26</t>
  </si>
  <si>
    <t>เอ็นเจอาร์ เทรดดิ้งโดย นางสาวณัฐจิรา ไชยศรี</t>
  </si>
  <si>
    <t>3100115764</t>
  </si>
  <si>
    <t>P670003899</t>
  </si>
  <si>
    <t>11,085.00</t>
  </si>
  <si>
    <t>-110.85</t>
  </si>
  <si>
    <t>10,962.15</t>
  </si>
  <si>
    <t>ห้างหุ้นส่วนจำกัด จิ้นเหยิ่นก่อสร้าง</t>
  </si>
  <si>
    <t>3100115827</t>
  </si>
  <si>
    <t>P670003900</t>
  </si>
  <si>
    <t>15003540015003212968</t>
  </si>
  <si>
    <t>388,500.00</t>
  </si>
  <si>
    <t>-3,630.84</t>
  </si>
  <si>
    <t>384,857.16</t>
  </si>
  <si>
    <t>ห้างหุ้นส่วนจำกัด บ้านเด่นพาณิชย์</t>
  </si>
  <si>
    <t>3100115838</t>
  </si>
  <si>
    <t>P670003901</t>
  </si>
  <si>
    <t>15003540015003211684</t>
  </si>
  <si>
    <t>499,900.00</t>
  </si>
  <si>
    <t>-4,671.96</t>
  </si>
  <si>
    <t>495,216.04</t>
  </si>
  <si>
    <t>บริษัท ไอคิวเซ็นเตอร์ พลัส จำกัด</t>
  </si>
  <si>
    <t>3100116110</t>
  </si>
  <si>
    <t>P670003902</t>
  </si>
  <si>
    <t>10,000.00</t>
  </si>
  <si>
    <t>-93.46</t>
  </si>
  <si>
    <t>9,894.54</t>
  </si>
  <si>
    <t>ห้างหุ้นส่วนจำกัด นอร์ทเทิรน์โอ.เอ. มาร์เก็ตติ้ง</t>
  </si>
  <si>
    <t>3100116113</t>
  </si>
  <si>
    <t>P670003903</t>
  </si>
  <si>
    <t>-186.92</t>
  </si>
  <si>
    <t>19,801.08</t>
  </si>
  <si>
    <t>ห้างหุ้นส่วนจำกัด 108 เซอร์วิสเชียงใหม่</t>
  </si>
  <si>
    <t>3100116268</t>
  </si>
  <si>
    <t>P670003911</t>
  </si>
  <si>
    <t>15003540015005000002</t>
  </si>
  <si>
    <t>31,120.00</t>
  </si>
  <si>
    <t>-290.84</t>
  </si>
  <si>
    <t>30,817.16</t>
  </si>
  <si>
    <t>ร้านเคพีบี โดย นางสาวนัฐรียา จงเจริญรักษ์</t>
  </si>
  <si>
    <t>3100116309</t>
  </si>
  <si>
    <t>P670003917</t>
  </si>
  <si>
    <t>6,338.30</t>
  </si>
  <si>
    <t>6,326.30</t>
  </si>
  <si>
    <t>ห้างหุ้นส่วนจำกัด เจบี คอนสตรัคชั่น แอนด์ ดีไซน์</t>
  </si>
  <si>
    <t>3100116319</t>
  </si>
  <si>
    <t>P670003918</t>
  </si>
  <si>
    <t>15003540015003210223</t>
  </si>
  <si>
    <t>482,000.00</t>
  </si>
  <si>
    <t>-4,820.00</t>
  </si>
  <si>
    <t>477,168.00</t>
  </si>
  <si>
    <t>บริษัท ซุปเปอร์คูล อินเตอร์เนชั่นแนล จำกัด</t>
  </si>
  <si>
    <t>3100116652</t>
  </si>
  <si>
    <t>P670003924</t>
  </si>
  <si>
    <t>15003540015003210226</t>
  </si>
  <si>
    <t>830,000.00</t>
  </si>
  <si>
    <t>-7,757.00</t>
  </si>
  <si>
    <t>-18,260.00</t>
  </si>
  <si>
    <t>803,971.00</t>
  </si>
  <si>
    <t>ร้านพรวิษณุ เซอร์วิส โดยนายชัยนุกูล  แสงมณีคำ</t>
  </si>
  <si>
    <t>3100116755</t>
  </si>
  <si>
    <t>P670003925</t>
  </si>
  <si>
    <t>43,400.00</t>
  </si>
  <si>
    <t>-434.00</t>
  </si>
  <si>
    <t>42,954.00</t>
  </si>
  <si>
    <t>3100116757</t>
  </si>
  <si>
    <t>P670003926</t>
  </si>
  <si>
    <t>25,750.00</t>
  </si>
  <si>
    <t>-275.50</t>
  </si>
  <si>
    <t>25,462.50</t>
  </si>
  <si>
    <t>3100116759</t>
  </si>
  <si>
    <t>P670003927</t>
  </si>
  <si>
    <t>31,790.00</t>
  </si>
  <si>
    <t>-317.90</t>
  </si>
  <si>
    <t>31,460.10</t>
  </si>
  <si>
    <t>3100116761</t>
  </si>
  <si>
    <t>P670003928</t>
  </si>
  <si>
    <t>32,050.00</t>
  </si>
  <si>
    <t>-320.50</t>
  </si>
  <si>
    <t>31,717.50</t>
  </si>
  <si>
    <t>สหกรณ์การเกษตรดอยสะเก็ดพัฒนาจำกัด</t>
  </si>
  <si>
    <t>KC</t>
  </si>
  <si>
    <t>3100115557</t>
  </si>
  <si>
    <t>P670003887</t>
  </si>
  <si>
    <t>15003060005095000001</t>
  </si>
  <si>
    <t>15,000.00</t>
  </si>
  <si>
    <t>14,988.00</t>
  </si>
  <si>
    <t>ร้านณิชพนการค้า โดยนางสาวณัฐมล พาชู</t>
  </si>
  <si>
    <t>3100115558</t>
  </si>
  <si>
    <t>P670003888</t>
  </si>
  <si>
    <t>-150.00</t>
  </si>
  <si>
    <t>14,838.00</t>
  </si>
  <si>
    <t>บริษัท อินทนนท์ ธนโชติ จำกัด</t>
  </si>
  <si>
    <t>3100115662</t>
  </si>
  <si>
    <t>P670003894</t>
  </si>
  <si>
    <t>8,100.00</t>
  </si>
  <si>
    <t>-75.70</t>
  </si>
  <si>
    <t>8,012.30</t>
  </si>
  <si>
    <t>3100116138</t>
  </si>
  <si>
    <t>P670003905</t>
  </si>
  <si>
    <t>4,815.00</t>
  </si>
  <si>
    <t>-45.00</t>
  </si>
  <si>
    <t>4,758.00</t>
  </si>
  <si>
    <t>หจก พนาพนธ์ เชียงใหม่</t>
  </si>
  <si>
    <t>3100116169</t>
  </si>
  <si>
    <t>P670003913</t>
  </si>
  <si>
    <t>9,600.00</t>
  </si>
  <si>
    <t>-89.72</t>
  </si>
  <si>
    <t>9,498.28</t>
  </si>
  <si>
    <t>ห้างหุ้นส่วนจำกัด เอ็น.เอส.เอส.ซัพพลาย</t>
  </si>
  <si>
    <t>3100116173</t>
  </si>
  <si>
    <t>P670003914</t>
  </si>
  <si>
    <t>9,240.00</t>
  </si>
  <si>
    <t>-86.36</t>
  </si>
  <si>
    <t>9,141.64</t>
  </si>
  <si>
    <t>สหกรณ์การเกษตรสันกำแพงจำกัด</t>
  </si>
  <si>
    <t>3100116181</t>
  </si>
  <si>
    <t>P670003912</t>
  </si>
  <si>
    <t>8,000.00</t>
  </si>
  <si>
    <t>7,988.00</t>
  </si>
  <si>
    <t>ห้างหุ้นส่วนจำกัด สมหวังเวียงแหงบริการ</t>
  </si>
  <si>
    <t>3100116381</t>
  </si>
  <si>
    <t>P670003906</t>
  </si>
  <si>
    <t>หจก. บุญทวีแม่ริม</t>
  </si>
  <si>
    <t>3100116393</t>
  </si>
  <si>
    <t>P670003907</t>
  </si>
  <si>
    <t>8,400.00</t>
  </si>
  <si>
    <t>-78.50</t>
  </si>
  <si>
    <t>8,309.50</t>
  </si>
  <si>
    <t>ห้างหุ้นส่วนจำกัด พี ดี บริการ</t>
  </si>
  <si>
    <t>3100116464</t>
  </si>
  <si>
    <t>P670003908</t>
  </si>
  <si>
    <t>14,100.00</t>
  </si>
  <si>
    <t>-131.78</t>
  </si>
  <si>
    <t>13,956.22</t>
  </si>
  <si>
    <t>ร้านทิตา โดย นางสาวกัญญ์ณณัฏฐ์  เศรษฐา</t>
  </si>
  <si>
    <t>3100116596</t>
  </si>
  <si>
    <t>P670003923</t>
  </si>
  <si>
    <t>15003020001002000000</t>
  </si>
  <si>
    <t>2,500.00</t>
  </si>
  <si>
    <t>2,488.00</t>
  </si>
  <si>
    <t>3100117095</t>
  </si>
  <si>
    <t>P670003932</t>
  </si>
  <si>
    <t>22,838.80</t>
  </si>
  <si>
    <t>-228.80</t>
  </si>
  <si>
    <t>22,598.00</t>
  </si>
  <si>
    <t>ร้านพร้อมพรรณ โดยนางพร้อมพรรณ สุทธิวรรณจำปา</t>
  </si>
  <si>
    <t>3100117098</t>
  </si>
  <si>
    <t>P670003933</t>
  </si>
  <si>
    <t>-280.37</t>
  </si>
  <si>
    <t>29,707.63</t>
  </si>
  <si>
    <t>พิบูลย์พาณิชย์ โดยนายพิบูลย์ จันทร์มูล</t>
  </si>
  <si>
    <t>3100117101</t>
  </si>
  <si>
    <t>P670003934</t>
  </si>
  <si>
    <t>ริณ ลิล โดยนางพราวนภา อ่อนตา</t>
  </si>
  <si>
    <t>3100117103</t>
  </si>
  <si>
    <t>P670003935</t>
  </si>
  <si>
    <t>ร้านถุงเงินถุงทอง พาณิชย์ โดยนายภูมิพัฒม์  วัฒนะ</t>
  </si>
  <si>
    <t>3100117107</t>
  </si>
  <si>
    <t>P670003936</t>
  </si>
  <si>
    <t>-280.38</t>
  </si>
  <si>
    <t>29,707.62</t>
  </si>
  <si>
    <t>3100117112</t>
  </si>
  <si>
    <t>P670003937</t>
  </si>
  <si>
    <t>5,400.00</t>
  </si>
  <si>
    <t>-50.47</t>
  </si>
  <si>
    <t>5,337.53</t>
  </si>
  <si>
    <t>ปัญญาพาณิชย์ โดยนางสาวจันทรัสม์ คำเป็ก</t>
  </si>
  <si>
    <t>3100117117</t>
  </si>
  <si>
    <t>P670003938</t>
  </si>
  <si>
    <t>24,600.00</t>
  </si>
  <si>
    <t>-229.91</t>
  </si>
  <si>
    <t>24,358.09</t>
  </si>
  <si>
    <t>3100117123</t>
  </si>
  <si>
    <t>P670003939</t>
  </si>
  <si>
    <t>12,200.00</t>
  </si>
  <si>
    <t>-122.00</t>
  </si>
  <si>
    <t>12,066.00</t>
  </si>
  <si>
    <t>3100117124</t>
  </si>
  <si>
    <t>P670003940</t>
  </si>
  <si>
    <t>3100117128</t>
  </si>
  <si>
    <t>P670003941</t>
  </si>
  <si>
    <t>อู่พิสิษฐ์ยานยนต์ โดยนายพิสิษฐ์  ศิริ</t>
  </si>
  <si>
    <t>3100117313</t>
  </si>
  <si>
    <t>P670003943</t>
  </si>
  <si>
    <t>74,500.00</t>
  </si>
  <si>
    <t>-745.00</t>
  </si>
  <si>
    <t>73,743.00</t>
  </si>
  <si>
    <t>ห้างหุ้นส่วนจำกัดเจนัส ออยล์</t>
  </si>
  <si>
    <t>3100117324</t>
  </si>
  <si>
    <t>P670003946</t>
  </si>
  <si>
    <t>-140.19</t>
  </si>
  <si>
    <t>14,847.81</t>
  </si>
  <si>
    <t>บริษัทเพิ่มพูลปิโตรเลี่ยม(9999) จำกัด</t>
  </si>
  <si>
    <t>3100117332</t>
  </si>
  <si>
    <t>P670003948</t>
  </si>
  <si>
    <t>12,000.00</t>
  </si>
  <si>
    <t>-112.15</t>
  </si>
  <si>
    <t>11,875.85</t>
  </si>
  <si>
    <t>การไฟฟ้าส่วนภูมิภาค(ห้ามเพิ่มบัญชีเด็ดขาด ตามหนังสือที่มท 5311.12/18996 ลว.19 มิย. 51)</t>
  </si>
  <si>
    <t>3100117469</t>
  </si>
  <si>
    <t>P670003951</t>
  </si>
  <si>
    <t>15003020011002000000</t>
  </si>
  <si>
    <t>160,938.24</t>
  </si>
  <si>
    <t>160,926.24</t>
  </si>
  <si>
    <t>3100117470</t>
  </si>
  <si>
    <t>P670003957</t>
  </si>
  <si>
    <t>24,679.03</t>
  </si>
  <si>
    <t>24,667.03</t>
  </si>
  <si>
    <t>3100117471</t>
  </si>
  <si>
    <t>P670003952</t>
  </si>
  <si>
    <t>15,832.33</t>
  </si>
  <si>
    <t>15,820.33</t>
  </si>
  <si>
    <t>3100117472</t>
  </si>
  <si>
    <t>P670003953</t>
  </si>
  <si>
    <t>5,304.68</t>
  </si>
  <si>
    <t>5,292.68</t>
  </si>
  <si>
    <t>การประปาส่วนภูมิภาค</t>
  </si>
  <si>
    <t>3100117473</t>
  </si>
  <si>
    <t>P670003954</t>
  </si>
  <si>
    <t>39,407.15</t>
  </si>
  <si>
    <t>39,395.15</t>
  </si>
  <si>
    <t>3100117475</t>
  </si>
  <si>
    <t>P670003958</t>
  </si>
  <si>
    <t>4,607.40</t>
  </si>
  <si>
    <t>4,595.40</t>
  </si>
  <si>
    <t>3100117477</t>
  </si>
  <si>
    <t>P670003955</t>
  </si>
  <si>
    <t>1,692.60</t>
  </si>
  <si>
    <t>1,680.60</t>
  </si>
  <si>
    <t>3100117504</t>
  </si>
  <si>
    <t>P670003959</t>
  </si>
  <si>
    <t>ร้านศรีสุรางค์ โดย นางสุรางค์ อุประ</t>
  </si>
  <si>
    <t>3100117633</t>
  </si>
  <si>
    <t>P670003972</t>
  </si>
  <si>
    <t>บจ รักษาความปลอดภัย พี.พี.เอส.การ์ด</t>
  </si>
  <si>
    <t>3100117634</t>
  </si>
  <si>
    <t>P670003973</t>
  </si>
  <si>
    <t>15003540002002000000</t>
  </si>
  <si>
    <t>บริษัท เชียงใหม่ ธรี เซอร์วิส จำกัด</t>
  </si>
  <si>
    <t>3100117636</t>
  </si>
  <si>
    <t>P670003974</t>
  </si>
  <si>
    <t>11,770.00</t>
  </si>
  <si>
    <t>-110.00</t>
  </si>
  <si>
    <t>11,648.00</t>
  </si>
  <si>
    <t>ห.จ.ก.พีทีวี ปิโตรเลี่ยม</t>
  </si>
  <si>
    <t>3100117558</t>
  </si>
  <si>
    <t>P670003971</t>
  </si>
  <si>
    <t>17,100.00</t>
  </si>
  <si>
    <t>-159.81</t>
  </si>
  <si>
    <t>16,928.19</t>
  </si>
  <si>
    <t>3100117615</t>
  </si>
  <si>
    <t>P670003964</t>
  </si>
  <si>
    <t>3,488.17</t>
  </si>
  <si>
    <t>3,476.17</t>
  </si>
  <si>
    <t>3100117621</t>
  </si>
  <si>
    <t>P670003965</t>
  </si>
  <si>
    <t>6,300.00</t>
  </si>
  <si>
    <t>6,288.00</t>
  </si>
  <si>
    <t>3100118159</t>
  </si>
  <si>
    <t>P670003977</t>
  </si>
  <si>
    <t>9,673.06</t>
  </si>
  <si>
    <t>9,661.06</t>
  </si>
  <si>
    <t>3100118166</t>
  </si>
  <si>
    <t>P670003966</t>
  </si>
  <si>
    <t>240,985.36</t>
  </si>
  <si>
    <t>240,973.36</t>
  </si>
  <si>
    <t>3100118168</t>
  </si>
  <si>
    <t>P670003967</t>
  </si>
  <si>
    <t>6,203.21</t>
  </si>
  <si>
    <t>6,191.21</t>
  </si>
  <si>
    <t>3100118169</t>
  </si>
  <si>
    <t>P670003968</t>
  </si>
  <si>
    <t>1,610.30</t>
  </si>
  <si>
    <t>1,598.30</t>
  </si>
  <si>
    <t>บริษัท ไปรษณีย์ไทย จำกัด</t>
  </si>
  <si>
    <t>3100118171</t>
  </si>
  <si>
    <t>P670003969</t>
  </si>
  <si>
    <t>3,927.00</t>
  </si>
  <si>
    <t>-39.27</t>
  </si>
  <si>
    <t>3,875.73</t>
  </si>
  <si>
    <t>ร้าน วิน โดย นายวิทย์ธนนทร์ สุวรรณภูมิ</t>
  </si>
  <si>
    <t>KH</t>
  </si>
  <si>
    <t>3300006663</t>
  </si>
  <si>
    <t>P670003979</t>
  </si>
  <si>
    <t>3300006665</t>
  </si>
  <si>
    <t>P670003980</t>
  </si>
  <si>
    <t>6,000.00</t>
  </si>
  <si>
    <t>5,988.00</t>
  </si>
  <si>
    <t>ร้าน KA Art โดยนายธีระพงษ์  กมล</t>
  </si>
  <si>
    <t>3300006666</t>
  </si>
  <si>
    <t>P670003981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</si>
</sst>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5">
    <font>
      <sz val="11"/>
      <color indexed="8"/>
      <name val="Calibri"/>
      <charset val="134"/>
      <scheme val="minor"/>
    </font>
    <font>
      <b/>
      <sz val="14"/>
      <color rgb="FF000000"/>
      <name val="TH Sarabun New"/>
      <charset val="134"/>
    </font>
    <font>
      <sz val="14"/>
      <color rgb="FF000000"/>
      <name val="TH Sarabun New"/>
      <charset val="134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/>
    <xf numFmtId="0" fontId="3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/>
    <xf numFmtId="4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/>
    <xf numFmtId="4" fontId="4" fillId="0" borderId="3" xfId="0" applyNumberFormat="1" applyFont="1" applyFill="1" applyBorder="1" applyAlignment="1"/>
    <xf numFmtId="4" fontId="4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91;&#3634;&#3609;&#3610;&#3633;&#3597;&#3594;&#3637;&#3611;&#3585;&#3588;&#3619;&#3629;&#3591;&#3592;&#3633;&#3591;&#3627;&#3623;&#3633;&#3604;&#3605;&#3633;&#3657;&#3591;&#3649;&#3605;&#3656;_4%20&#3617;&#3637;&#3588;67\&#3591;&#3634;&#3609;&#3610;&#3633;&#3597;&#3594;&#3637;%20&#3611;&#3588;.&#3592;.&#3594;&#3617;\&#3591;&#3634;&#3609;&#3610;&#3633;&#3597;&#3594;&#3637;&#3648;&#3629;&#3659;&#3605;&#3656;&#3629;&#3592;&#3634;&#3585;%20&#3613;&#3609;\1.&#3619;&#3634;&#3618;&#3591;&#3634;&#3609;&#3611;&#3619;&#3632;&#3592;&#3635;&#3648;&#3604;&#3639;&#3629;&#3609;\&#3619;&#3634;&#3618;&#3591;&#3634;&#3609;&#3611;&#3619;&#3632;&#3592;&#3635;&#3648;&#3604;&#3639;&#3629;&#3609;\1.&#3605;.&#3588;.67\&#3619;&#3634;&#3618;&#3591;&#3634;&#3609;&#3586;&#3629;&#3648;&#3610;&#3636;&#3585;&#3605;&#3634;&#3617;&#3623;&#3633;&#3609;&#3607;&#3637;&#3656;&#3626;&#3633;&#3656;&#3591;&#3650;&#3629;&#3609;&#3648;&#3591;&#3636;&#3609;%20(1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MENT"/>
      <sheetName val="จ่ายตรง"/>
    </sheetNames>
    <sheetDataSet>
      <sheetData sheetId="0"/>
      <sheetData sheetId="1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5326006529</v>
          </cell>
          <cell r="B2" t="str">
            <v>ห้างหุ้นส่วนจำกัด จินทนาพร</v>
          </cell>
        </row>
        <row r="3">
          <cell r="A3" t="str">
            <v>5476006451</v>
          </cell>
          <cell r="B3" t="str">
            <v>บริษัท อังคณา (1994) จำกัด</v>
          </cell>
        </row>
        <row r="4">
          <cell r="A4" t="str">
            <v>5240339260</v>
          </cell>
          <cell r="B4" t="str">
            <v>นายชาญชัย หลวงอ้าย</v>
          </cell>
        </row>
        <row r="5">
          <cell r="A5" t="str">
            <v>020075809717</v>
          </cell>
          <cell r="B5" t="str">
            <v>ธนพลวัสดุก่อสร้าง โดยนายธนพลนายธนพล สมจิตรไพบูลย์</v>
          </cell>
        </row>
        <row r="6">
          <cell r="A6" t="str">
            <v>018892831593</v>
          </cell>
          <cell r="B6" t="str">
            <v>พูนศักดิ์การค้า โดยนายพูนศักดิ์นายพูนศักดิ์ กฎหมายนำชัย</v>
          </cell>
        </row>
        <row r="7">
          <cell r="A7" t="str">
            <v>018892831593</v>
          </cell>
          <cell r="B7" t="str">
            <v>พูนศักดิ์การค้า โดยนายพูนศักดิ์นายพูนศักดิ์ กฎหมายนำชัย</v>
          </cell>
        </row>
        <row r="8">
          <cell r="A8" t="str">
            <v>5021435698</v>
          </cell>
          <cell r="B8" t="str">
            <v>อู่พีรพัฒน์ดีเซลโดยนายสนิท จักรวาฬ</v>
          </cell>
        </row>
        <row r="9">
          <cell r="A9" t="str">
            <v>015232463879</v>
          </cell>
          <cell r="B9" t="str">
            <v>ห้างหุ้นส่วนจำกัด พฤฒิพงศ์  ก่อสร้าง</v>
          </cell>
        </row>
        <row r="10">
          <cell r="A10" t="str">
            <v>5530117767</v>
          </cell>
          <cell r="B10" t="str">
            <v>นายกรรณ์ชัย  บุญตันจีน</v>
          </cell>
        </row>
        <row r="11">
          <cell r="A11" t="str">
            <v>0730072665</v>
          </cell>
          <cell r="B1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2">
          <cell r="A12" t="str">
            <v>5261261171</v>
          </cell>
          <cell r="B12" t="str">
            <v>ห้างหุ้นส่วนจำกัด วัชรสุภา</v>
          </cell>
        </row>
        <row r="13">
          <cell r="A13" t="str">
            <v>5260738306</v>
          </cell>
          <cell r="B13" t="str">
            <v>ร้านรุ่งนภา โดย นางรุ่งนภา  กันทา</v>
          </cell>
        </row>
        <row r="14">
          <cell r="A14" t="str">
            <v>5476006451</v>
          </cell>
          <cell r="B14" t="str">
            <v>บริษัท อังคณา (1994) จำกัด</v>
          </cell>
        </row>
        <row r="15">
          <cell r="A15" t="str">
            <v>0730072665</v>
          </cell>
          <cell r="B15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6">
          <cell r="A16" t="str">
            <v>0730072665</v>
          </cell>
          <cell r="B1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7">
          <cell r="A17" t="str">
            <v>0730072665</v>
          </cell>
          <cell r="B1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8">
          <cell r="A18" t="str">
            <v>9804341441</v>
          </cell>
          <cell r="B18" t="str">
            <v>การประปาส่วนภูมิภาค</v>
          </cell>
        </row>
        <row r="19">
          <cell r="A19" t="str">
            <v>9804341441</v>
          </cell>
          <cell r="B19" t="str">
            <v>การประปาส่วนภูมิภาค</v>
          </cell>
        </row>
        <row r="20">
          <cell r="A20" t="str">
            <v>1231385308</v>
          </cell>
          <cell r="B20" t="str">
            <v>บริษัท ไปรษณีย์ไทย จำกัด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0"/>
  <sheetViews>
    <sheetView tabSelected="1" view="pageBreakPreview" zoomScaleNormal="100" topLeftCell="A11" workbookViewId="0">
      <selection activeCell="N14" sqref="N14"/>
    </sheetView>
  </sheetViews>
  <sheetFormatPr defaultColWidth="9" defaultRowHeight="15"/>
  <cols>
    <col min="1" max="1" width="12.2857142857143" style="5" customWidth="1"/>
    <col min="2" max="2" width="15.5142857142857" style="5" hidden="1" customWidth="1"/>
    <col min="3" max="3" width="18.3142857142857" style="5" hidden="1" customWidth="1"/>
    <col min="4" max="4" width="16.9142857142857" style="5" hidden="1" customWidth="1"/>
    <col min="5" max="5" width="25.3142857142857" style="5" hidden="1" customWidth="1"/>
    <col min="6" max="6" width="19.7142857142857" style="5" hidden="1" customWidth="1"/>
    <col min="7" max="7" width="18.8571428571429" style="5" customWidth="1"/>
    <col min="8" max="9" width="24.4380952380952" style="5" hidden="1" customWidth="1"/>
    <col min="10" max="10" width="11.7142857142857" style="5" customWidth="1"/>
    <col min="11" max="11" width="15.5142857142857" style="5" hidden="1" customWidth="1"/>
    <col min="12" max="12" width="14" style="5" customWidth="1"/>
    <col min="13" max="13" width="34.5714285714286" customWidth="1"/>
    <col min="14" max="14" width="15.5714285714286" style="5" customWidth="1"/>
    <col min="15" max="15" width="10" customWidth="1"/>
    <col min="16" max="16" width="14.2857142857143" customWidth="1"/>
    <col min="17" max="17" width="11.1428571428571" customWidth="1"/>
    <col min="18" max="18" width="14.1428571428571" customWidth="1"/>
    <col min="19" max="19" width="11.1428571428571" customWidth="1"/>
    <col min="20" max="20" width="11" style="5" customWidth="1"/>
    <col min="21" max="21" width="20.5714285714286" style="5" customWidth="1"/>
    <col min="22" max="23" width="28.1142857142857" customWidth="1"/>
    <col min="24" max="24" width="22.5142857142857" customWidth="1"/>
  </cols>
  <sheetData>
    <row r="1" s="3" customForma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3" customForma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4" s="4" customFormat="1" ht="43.5" spans="1:2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/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10" t="s">
        <v>22</v>
      </c>
      <c r="W4" s="10" t="s">
        <v>23</v>
      </c>
      <c r="X4" s="10" t="s">
        <v>24</v>
      </c>
    </row>
    <row r="5" ht="21.75" spans="1:24">
      <c r="A5" s="8" t="s">
        <v>25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9" t="str">
        <f>VLOOKUP(N5,Sheet1!A:B,2,FALSE)</f>
        <v>บริษัท ไอคิวเซ็นเตอร์ พลัส จำกัด</v>
      </c>
      <c r="N5" s="8" t="s">
        <v>36</v>
      </c>
      <c r="O5" s="9">
        <v>0</v>
      </c>
      <c r="P5" s="9">
        <v>10000</v>
      </c>
      <c r="Q5" s="9">
        <v>93.46</v>
      </c>
      <c r="R5" s="9">
        <v>9906.54</v>
      </c>
      <c r="S5" s="9">
        <v>12</v>
      </c>
      <c r="T5" s="8" t="s">
        <v>37</v>
      </c>
      <c r="U5" s="8" t="s">
        <v>38</v>
      </c>
      <c r="V5" s="11"/>
      <c r="W5" s="11"/>
      <c r="X5" s="11"/>
    </row>
    <row r="6" ht="21.75" spans="1:24">
      <c r="A6" s="8" t="s">
        <v>25</v>
      </c>
      <c r="B6" s="8" t="s">
        <v>39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40</v>
      </c>
      <c r="H6" s="8" t="s">
        <v>40</v>
      </c>
      <c r="I6" s="8" t="s">
        <v>41</v>
      </c>
      <c r="J6" s="8" t="s">
        <v>33</v>
      </c>
      <c r="K6" s="8" t="s">
        <v>34</v>
      </c>
      <c r="L6" s="8" t="s">
        <v>42</v>
      </c>
      <c r="M6" s="9" t="str">
        <f>VLOOKUP(N6,Sheet1!A:B,2,FALSE)</f>
        <v>ห้างหุ้นส่วนจำกัด พี ดี บริการ</v>
      </c>
      <c r="N6" s="8" t="s">
        <v>43</v>
      </c>
      <c r="O6" s="9">
        <v>0</v>
      </c>
      <c r="P6" s="9">
        <v>14100</v>
      </c>
      <c r="Q6" s="9">
        <v>131.78</v>
      </c>
      <c r="R6" s="9">
        <v>13968.22</v>
      </c>
      <c r="S6" s="9">
        <v>12</v>
      </c>
      <c r="T6" s="8" t="s">
        <v>37</v>
      </c>
      <c r="U6" s="8" t="s">
        <v>38</v>
      </c>
      <c r="V6" s="11"/>
      <c r="W6" s="11"/>
      <c r="X6" s="11"/>
    </row>
    <row r="7" ht="21.75" spans="1:24">
      <c r="A7" s="8" t="s">
        <v>25</v>
      </c>
      <c r="B7" s="8" t="s">
        <v>39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44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9" t="str">
        <f>VLOOKUP(N7,Sheet1!A:B,2,FALSE)</f>
        <v>บริษัท อินทนนท์ ธนโชติ จำกัด</v>
      </c>
      <c r="N7" s="8" t="s">
        <v>49</v>
      </c>
      <c r="O7" s="9">
        <v>0</v>
      </c>
      <c r="P7" s="9">
        <v>8100</v>
      </c>
      <c r="Q7" s="9">
        <v>75.7</v>
      </c>
      <c r="R7" s="9">
        <v>8024.3</v>
      </c>
      <c r="S7" s="9">
        <v>12</v>
      </c>
      <c r="T7" s="8" t="s">
        <v>50</v>
      </c>
      <c r="U7" s="8" t="s">
        <v>38</v>
      </c>
      <c r="V7" s="11"/>
      <c r="W7" s="11"/>
      <c r="X7" s="11"/>
    </row>
    <row r="8" ht="21.75" spans="1:24">
      <c r="A8" s="8" t="s">
        <v>25</v>
      </c>
      <c r="B8" s="8" t="s">
        <v>39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51</v>
      </c>
      <c r="H8" s="8" t="s">
        <v>51</v>
      </c>
      <c r="I8" s="8" t="s">
        <v>52</v>
      </c>
      <c r="J8" s="8" t="s">
        <v>33</v>
      </c>
      <c r="K8" s="8" t="s">
        <v>34</v>
      </c>
      <c r="L8" s="8" t="s">
        <v>53</v>
      </c>
      <c r="M8" s="9" t="str">
        <f>VLOOKUP(N8,Sheet1!A:B,2,FALSE)</f>
        <v>ห้างหุ้นส่วนจำกัด เอ็น.เอส.เอส.ซัพพลาย</v>
      </c>
      <c r="N8" s="8" t="s">
        <v>54</v>
      </c>
      <c r="O8" s="9">
        <v>0</v>
      </c>
      <c r="P8" s="9">
        <v>9240</v>
      </c>
      <c r="Q8" s="9">
        <v>86.36</v>
      </c>
      <c r="R8" s="9">
        <v>9153.64</v>
      </c>
      <c r="S8" s="9">
        <v>12</v>
      </c>
      <c r="T8" s="8" t="s">
        <v>50</v>
      </c>
      <c r="U8" s="8" t="s">
        <v>38</v>
      </c>
      <c r="V8" s="11"/>
      <c r="W8" s="11"/>
      <c r="X8" s="11"/>
    </row>
    <row r="9" ht="21.75" spans="1:24">
      <c r="A9" s="8" t="s">
        <v>25</v>
      </c>
      <c r="B9" s="8" t="s">
        <v>55</v>
      </c>
      <c r="C9" s="8" t="s">
        <v>27</v>
      </c>
      <c r="D9" s="8" t="s">
        <v>28</v>
      </c>
      <c r="E9" s="8" t="s">
        <v>29</v>
      </c>
      <c r="F9" s="8" t="s">
        <v>30</v>
      </c>
      <c r="G9" s="8" t="s">
        <v>56</v>
      </c>
      <c r="H9" s="8" t="s">
        <v>56</v>
      </c>
      <c r="I9" s="8" t="s">
        <v>57</v>
      </c>
      <c r="J9" s="8" t="s">
        <v>33</v>
      </c>
      <c r="K9" s="8" t="s">
        <v>34</v>
      </c>
      <c r="L9" s="8" t="s">
        <v>58</v>
      </c>
      <c r="M9" s="9" t="str">
        <f>VLOOKUP(N9,Sheet1!A:B,2,FALSE)</f>
        <v>ร้านทิตา โดย นางสาวกัญญ์ณณัฏฐ์  เศรษฐา</v>
      </c>
      <c r="N9" s="8" t="s">
        <v>59</v>
      </c>
      <c r="O9" s="9">
        <v>0</v>
      </c>
      <c r="P9" s="9">
        <v>2500</v>
      </c>
      <c r="Q9" s="9">
        <v>0</v>
      </c>
      <c r="R9" s="9">
        <v>2500</v>
      </c>
      <c r="S9" s="9">
        <v>12</v>
      </c>
      <c r="T9" s="8" t="s">
        <v>37</v>
      </c>
      <c r="U9" s="8" t="s">
        <v>38</v>
      </c>
      <c r="V9" s="11"/>
      <c r="W9" s="11"/>
      <c r="X9" s="11"/>
    </row>
    <row r="10" ht="21.75" spans="1:24">
      <c r="A10" s="8" t="s">
        <v>25</v>
      </c>
      <c r="B10" s="8" t="s">
        <v>55</v>
      </c>
      <c r="C10" s="8" t="s">
        <v>27</v>
      </c>
      <c r="D10" s="8" t="s">
        <v>28</v>
      </c>
      <c r="E10" s="8" t="s">
        <v>29</v>
      </c>
      <c r="F10" s="8" t="s">
        <v>30</v>
      </c>
      <c r="G10" s="8" t="s">
        <v>60</v>
      </c>
      <c r="H10" s="8" t="s">
        <v>60</v>
      </c>
      <c r="I10" s="8" t="s">
        <v>61</v>
      </c>
      <c r="J10" s="8" t="s">
        <v>46</v>
      </c>
      <c r="K10" s="8" t="s">
        <v>47</v>
      </c>
      <c r="L10" s="8" t="s">
        <v>62</v>
      </c>
      <c r="M10" s="9" t="str">
        <f>VLOOKUP(N10,Sheet1!A:B,2,FALSE)</f>
        <v>ร้านเชียงใหม่เซอร์วิส โอเอโดย นายจักรพงษ์ จินาวงศ์</v>
      </c>
      <c r="N10" s="8" t="s">
        <v>63</v>
      </c>
      <c r="O10" s="9">
        <v>0</v>
      </c>
      <c r="P10" s="9">
        <v>10500</v>
      </c>
      <c r="Q10" s="9">
        <v>98.13</v>
      </c>
      <c r="R10" s="9">
        <v>10401.87</v>
      </c>
      <c r="S10" s="9">
        <v>12</v>
      </c>
      <c r="T10" s="8" t="s">
        <v>37</v>
      </c>
      <c r="U10" s="8" t="s">
        <v>38</v>
      </c>
      <c r="V10" s="11"/>
      <c r="W10" s="11"/>
      <c r="X10" s="11"/>
    </row>
    <row r="11" ht="21.75" spans="1:24">
      <c r="A11" s="8" t="s">
        <v>25</v>
      </c>
      <c r="B11" s="8" t="s">
        <v>55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64</v>
      </c>
      <c r="H11" s="8" t="s">
        <v>64</v>
      </c>
      <c r="I11" s="8" t="s">
        <v>65</v>
      </c>
      <c r="J11" s="8" t="s">
        <v>46</v>
      </c>
      <c r="K11" s="8" t="s">
        <v>47</v>
      </c>
      <c r="L11" s="8" t="s">
        <v>66</v>
      </c>
      <c r="M11" s="9" t="str">
        <f>VLOOKUP(N11,Sheet1!A:B,2,FALSE)</f>
        <v>สหกรณ์การเกษตรดอยสะเก็ดพัฒนาจำกัด</v>
      </c>
      <c r="N11" s="8" t="s">
        <v>67</v>
      </c>
      <c r="O11" s="9">
        <v>0</v>
      </c>
      <c r="P11" s="9">
        <v>15000</v>
      </c>
      <c r="Q11" s="9">
        <v>0</v>
      </c>
      <c r="R11" s="9">
        <v>15000</v>
      </c>
      <c r="S11" s="9">
        <v>12</v>
      </c>
      <c r="T11" s="8" t="s">
        <v>50</v>
      </c>
      <c r="U11" s="8" t="s">
        <v>38</v>
      </c>
      <c r="V11" s="11"/>
      <c r="W11" s="11"/>
      <c r="X11" s="11"/>
    </row>
    <row r="12" ht="21.75" spans="1:24">
      <c r="A12" s="8" t="s">
        <v>25</v>
      </c>
      <c r="B12" s="8" t="s">
        <v>55</v>
      </c>
      <c r="C12" s="8" t="s">
        <v>27</v>
      </c>
      <c r="D12" s="8" t="s">
        <v>28</v>
      </c>
      <c r="E12" s="8" t="s">
        <v>29</v>
      </c>
      <c r="F12" s="8" t="s">
        <v>30</v>
      </c>
      <c r="G12" s="8" t="s">
        <v>68</v>
      </c>
      <c r="H12" s="8" t="s">
        <v>68</v>
      </c>
      <c r="I12" s="8" t="s">
        <v>69</v>
      </c>
      <c r="J12" s="8" t="s">
        <v>33</v>
      </c>
      <c r="K12" s="8" t="s">
        <v>34</v>
      </c>
      <c r="L12" s="8" t="s">
        <v>70</v>
      </c>
      <c r="M12" s="9" t="str">
        <f>VLOOKUP(N12,Sheet1!A:B,2,FALSE)</f>
        <v>ร้านพรวิษณุ เซอร์วิส โดยนายชัยนุกูล  แสงมณีคำ</v>
      </c>
      <c r="N12" s="8" t="s">
        <v>71</v>
      </c>
      <c r="O12" s="9">
        <v>0</v>
      </c>
      <c r="P12" s="9">
        <v>43400</v>
      </c>
      <c r="Q12" s="9">
        <v>434</v>
      </c>
      <c r="R12" s="9">
        <v>42966</v>
      </c>
      <c r="S12" s="9">
        <v>12</v>
      </c>
      <c r="T12" s="8" t="s">
        <v>72</v>
      </c>
      <c r="U12" s="8" t="s">
        <v>38</v>
      </c>
      <c r="V12" s="11"/>
      <c r="W12" s="11"/>
      <c r="X12" s="11"/>
    </row>
    <row r="13" ht="21.75" spans="1:24">
      <c r="A13" s="8" t="s">
        <v>25</v>
      </c>
      <c r="B13" s="8" t="s">
        <v>55</v>
      </c>
      <c r="C13" s="8" t="s">
        <v>27</v>
      </c>
      <c r="D13" s="8" t="s">
        <v>28</v>
      </c>
      <c r="E13" s="8" t="s">
        <v>29</v>
      </c>
      <c r="F13" s="8" t="s">
        <v>30</v>
      </c>
      <c r="G13" s="8" t="s">
        <v>73</v>
      </c>
      <c r="H13" s="8" t="s">
        <v>73</v>
      </c>
      <c r="I13" s="8" t="s">
        <v>74</v>
      </c>
      <c r="J13" s="8" t="s">
        <v>33</v>
      </c>
      <c r="K13" s="8" t="s">
        <v>34</v>
      </c>
      <c r="L13" s="8" t="s">
        <v>70</v>
      </c>
      <c r="M13" s="9" t="str">
        <f>VLOOKUP(N13,Sheet1!A:B,2,FALSE)</f>
        <v>ร้านพรวิษณุ เซอร์วิส โดยนายชัยนุกูล  แสงมณีคำ</v>
      </c>
      <c r="N13" s="8" t="s">
        <v>71</v>
      </c>
      <c r="O13" s="9">
        <v>0</v>
      </c>
      <c r="P13" s="9">
        <v>25750</v>
      </c>
      <c r="Q13" s="9">
        <v>275.5</v>
      </c>
      <c r="R13" s="9">
        <v>25474.5</v>
      </c>
      <c r="S13" s="9">
        <v>12</v>
      </c>
      <c r="T13" s="8" t="s">
        <v>72</v>
      </c>
      <c r="U13" s="8" t="s">
        <v>38</v>
      </c>
      <c r="V13" s="11"/>
      <c r="W13" s="11"/>
      <c r="X13" s="11"/>
    </row>
    <row r="14" ht="21.75" spans="1:24">
      <c r="A14" s="8" t="s">
        <v>25</v>
      </c>
      <c r="B14" s="8" t="s">
        <v>55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75</v>
      </c>
      <c r="H14" s="8" t="s">
        <v>75</v>
      </c>
      <c r="I14" s="8" t="s">
        <v>76</v>
      </c>
      <c r="J14" s="8" t="s">
        <v>33</v>
      </c>
      <c r="K14" s="8" t="s">
        <v>34</v>
      </c>
      <c r="L14" s="8" t="s">
        <v>70</v>
      </c>
      <c r="M14" s="9" t="str">
        <f>VLOOKUP(N14,Sheet1!A:B,2,FALSE)</f>
        <v>ร้านพรวิษณุ เซอร์วิส โดยนายชัยนุกูล  แสงมณีคำ</v>
      </c>
      <c r="N14" s="8" t="s">
        <v>71</v>
      </c>
      <c r="O14" s="9">
        <v>0</v>
      </c>
      <c r="P14" s="9">
        <v>31790</v>
      </c>
      <c r="Q14" s="9">
        <v>317.9</v>
      </c>
      <c r="R14" s="9">
        <v>31472.1</v>
      </c>
      <c r="S14" s="9">
        <v>12</v>
      </c>
      <c r="T14" s="8" t="s">
        <v>72</v>
      </c>
      <c r="U14" s="8" t="s">
        <v>38</v>
      </c>
      <c r="V14" s="11"/>
      <c r="W14" s="11"/>
      <c r="X14" s="11"/>
    </row>
    <row r="15" ht="21.75" spans="1:24">
      <c r="A15" s="8" t="s">
        <v>25</v>
      </c>
      <c r="B15" s="8" t="s">
        <v>55</v>
      </c>
      <c r="C15" s="8" t="s">
        <v>27</v>
      </c>
      <c r="D15" s="8" t="s">
        <v>28</v>
      </c>
      <c r="E15" s="8" t="s">
        <v>29</v>
      </c>
      <c r="F15" s="8" t="s">
        <v>30</v>
      </c>
      <c r="G15" s="8" t="s">
        <v>77</v>
      </c>
      <c r="H15" s="8" t="s">
        <v>77</v>
      </c>
      <c r="I15" s="8" t="s">
        <v>78</v>
      </c>
      <c r="J15" s="8" t="s">
        <v>33</v>
      </c>
      <c r="K15" s="8" t="s">
        <v>34</v>
      </c>
      <c r="L15" s="8" t="s">
        <v>70</v>
      </c>
      <c r="M15" s="9" t="str">
        <f>VLOOKUP(N15,Sheet1!A:B,2,FALSE)</f>
        <v>ร้านพรวิษณุ เซอร์วิส โดยนายชัยนุกูล  แสงมณีคำ</v>
      </c>
      <c r="N15" s="8" t="s">
        <v>71</v>
      </c>
      <c r="O15" s="9">
        <v>0</v>
      </c>
      <c r="P15" s="9">
        <v>32050</v>
      </c>
      <c r="Q15" s="9">
        <v>320.5</v>
      </c>
      <c r="R15" s="9">
        <v>31729.5</v>
      </c>
      <c r="S15" s="9">
        <v>12</v>
      </c>
      <c r="T15" s="8" t="s">
        <v>72</v>
      </c>
      <c r="U15" s="8" t="s">
        <v>38</v>
      </c>
      <c r="V15" s="11"/>
      <c r="W15" s="11"/>
      <c r="X15" s="11"/>
    </row>
    <row r="16" ht="21.75" spans="1:24">
      <c r="A16" s="8" t="s">
        <v>25</v>
      </c>
      <c r="B16" s="8" t="s">
        <v>55</v>
      </c>
      <c r="C16" s="8" t="s">
        <v>27</v>
      </c>
      <c r="D16" s="8" t="s">
        <v>28</v>
      </c>
      <c r="E16" s="8" t="s">
        <v>29</v>
      </c>
      <c r="F16" s="8" t="s">
        <v>30</v>
      </c>
      <c r="G16" s="8" t="s">
        <v>79</v>
      </c>
      <c r="H16" s="8" t="s">
        <v>79</v>
      </c>
      <c r="I16" s="8" t="s">
        <v>80</v>
      </c>
      <c r="J16" s="8" t="s">
        <v>46</v>
      </c>
      <c r="K16" s="8" t="s">
        <v>47</v>
      </c>
      <c r="L16" s="8" t="s">
        <v>81</v>
      </c>
      <c r="M16" s="9" t="str">
        <f>VLOOKUP(N16,Sheet1!A:B,2,FALSE)</f>
        <v>ป.นานาภัณฑ์ โดย นายปิยพงษ์ ศรีธิทอง</v>
      </c>
      <c r="N16" s="8" t="s">
        <v>82</v>
      </c>
      <c r="O16" s="9">
        <v>0</v>
      </c>
      <c r="P16" s="9">
        <v>22492</v>
      </c>
      <c r="Q16" s="9">
        <v>210.28</v>
      </c>
      <c r="R16" s="9">
        <v>22281.72</v>
      </c>
      <c r="S16" s="9">
        <v>12</v>
      </c>
      <c r="T16" s="8" t="s">
        <v>37</v>
      </c>
      <c r="U16" s="8" t="s">
        <v>38</v>
      </c>
      <c r="V16" s="11"/>
      <c r="W16" s="11"/>
      <c r="X16" s="11"/>
    </row>
    <row r="17" ht="21.75" spans="1:24">
      <c r="A17" s="8" t="s">
        <v>25</v>
      </c>
      <c r="B17" s="8" t="s">
        <v>55</v>
      </c>
      <c r="C17" s="8" t="s">
        <v>27</v>
      </c>
      <c r="D17" s="8" t="s">
        <v>28</v>
      </c>
      <c r="E17" s="8" t="s">
        <v>29</v>
      </c>
      <c r="F17" s="8" t="s">
        <v>30</v>
      </c>
      <c r="G17" s="8" t="s">
        <v>83</v>
      </c>
      <c r="H17" s="8" t="s">
        <v>83</v>
      </c>
      <c r="I17" s="8" t="s">
        <v>84</v>
      </c>
      <c r="J17" s="8" t="s">
        <v>33</v>
      </c>
      <c r="K17" s="8" t="s">
        <v>34</v>
      </c>
      <c r="L17" s="8" t="s">
        <v>85</v>
      </c>
      <c r="M17" s="9" t="str">
        <f>VLOOKUP(N17,Sheet1!A:B,2,FALSE)</f>
        <v>สหกรณ์การเกษตรสันกำแพงจำกัด</v>
      </c>
      <c r="N17" s="8" t="s">
        <v>86</v>
      </c>
      <c r="O17" s="9">
        <v>0</v>
      </c>
      <c r="P17" s="9">
        <v>8000</v>
      </c>
      <c r="Q17" s="9">
        <v>0</v>
      </c>
      <c r="R17" s="9">
        <v>8000</v>
      </c>
      <c r="S17" s="9">
        <v>12</v>
      </c>
      <c r="T17" s="8" t="s">
        <v>50</v>
      </c>
      <c r="U17" s="8" t="s">
        <v>38</v>
      </c>
      <c r="V17" s="11"/>
      <c r="W17" s="11"/>
      <c r="X17" s="11"/>
    </row>
    <row r="18" ht="21.75" spans="1:24">
      <c r="A18" s="8" t="s">
        <v>25</v>
      </c>
      <c r="B18" s="8" t="s">
        <v>55</v>
      </c>
      <c r="C18" s="8" t="s">
        <v>27</v>
      </c>
      <c r="D18" s="8" t="s">
        <v>28</v>
      </c>
      <c r="E18" s="8" t="s">
        <v>29</v>
      </c>
      <c r="F18" s="8" t="s">
        <v>30</v>
      </c>
      <c r="G18" s="8" t="s">
        <v>87</v>
      </c>
      <c r="H18" s="8" t="s">
        <v>87</v>
      </c>
      <c r="I18" s="8" t="s">
        <v>88</v>
      </c>
      <c r="J18" s="8" t="s">
        <v>33</v>
      </c>
      <c r="K18" s="8" t="s">
        <v>34</v>
      </c>
      <c r="L18" s="8" t="s">
        <v>89</v>
      </c>
      <c r="M18" s="9" t="str">
        <f>VLOOKUP(N18,Sheet1!A:B,2,FALSE)</f>
        <v>หจก พนาพนธ์ เชียงใหม่</v>
      </c>
      <c r="N18" s="8" t="s">
        <v>90</v>
      </c>
      <c r="O18" s="9">
        <v>0</v>
      </c>
      <c r="P18" s="9">
        <v>9600</v>
      </c>
      <c r="Q18" s="9">
        <v>89.72</v>
      </c>
      <c r="R18" s="9">
        <v>9510.28</v>
      </c>
      <c r="S18" s="9">
        <v>12</v>
      </c>
      <c r="T18" s="8" t="s">
        <v>50</v>
      </c>
      <c r="U18" s="8" t="s">
        <v>38</v>
      </c>
      <c r="V18" s="11"/>
      <c r="W18" s="11"/>
      <c r="X18" s="11"/>
    </row>
    <row r="19" ht="21.75" spans="1:24">
      <c r="A19" s="8" t="s">
        <v>25</v>
      </c>
      <c r="B19" s="8" t="s">
        <v>55</v>
      </c>
      <c r="C19" s="8" t="s">
        <v>27</v>
      </c>
      <c r="D19" s="8" t="s">
        <v>28</v>
      </c>
      <c r="E19" s="8" t="s">
        <v>29</v>
      </c>
      <c r="F19" s="8" t="s">
        <v>30</v>
      </c>
      <c r="G19" s="8" t="s">
        <v>91</v>
      </c>
      <c r="H19" s="8" t="s">
        <v>91</v>
      </c>
      <c r="I19" s="8" t="s">
        <v>92</v>
      </c>
      <c r="J19" s="8" t="s">
        <v>33</v>
      </c>
      <c r="K19" s="8" t="s">
        <v>34</v>
      </c>
      <c r="L19" s="8" t="s">
        <v>93</v>
      </c>
      <c r="M19" s="9" t="str">
        <f>VLOOKUP(N19,Sheet1!A:B,2,FALSE)</f>
        <v>ห้างหุ้นส่วนจำกัด นอร์ทเทิรน์โอ.เอ. มาร์เก็ตติ้ง</v>
      </c>
      <c r="N19" s="8" t="s">
        <v>94</v>
      </c>
      <c r="O19" s="9">
        <v>0</v>
      </c>
      <c r="P19" s="9">
        <v>20000</v>
      </c>
      <c r="Q19" s="9">
        <v>186.92</v>
      </c>
      <c r="R19" s="9">
        <v>19813.08</v>
      </c>
      <c r="S19" s="9">
        <v>12</v>
      </c>
      <c r="T19" s="8" t="s">
        <v>37</v>
      </c>
      <c r="U19" s="8" t="s">
        <v>38</v>
      </c>
      <c r="V19" s="11"/>
      <c r="W19" s="11"/>
      <c r="X19" s="11"/>
    </row>
    <row r="20" ht="21.75" spans="1:24">
      <c r="A20" s="8" t="s">
        <v>25</v>
      </c>
      <c r="B20" s="8" t="s">
        <v>55</v>
      </c>
      <c r="C20" s="8" t="s">
        <v>27</v>
      </c>
      <c r="D20" s="8" t="s">
        <v>28</v>
      </c>
      <c r="E20" s="8" t="s">
        <v>29</v>
      </c>
      <c r="F20" s="8" t="s">
        <v>30</v>
      </c>
      <c r="G20" s="8" t="s">
        <v>95</v>
      </c>
      <c r="H20" s="8" t="s">
        <v>95</v>
      </c>
      <c r="I20" s="8" t="s">
        <v>96</v>
      </c>
      <c r="J20" s="8" t="s">
        <v>33</v>
      </c>
      <c r="K20" s="8" t="s">
        <v>34</v>
      </c>
      <c r="L20" s="8" t="s">
        <v>93</v>
      </c>
      <c r="M20" s="9" t="str">
        <f>VLOOKUP(N20,Sheet1!A:B,2,FALSE)</f>
        <v>ห้างหุ้นส่วนจำกัด นอร์ทเทิรน์โอ.เอ. มาร์เก็ตติ้ง</v>
      </c>
      <c r="N20" s="8" t="s">
        <v>94</v>
      </c>
      <c r="O20" s="9">
        <v>0</v>
      </c>
      <c r="P20" s="9">
        <v>4815</v>
      </c>
      <c r="Q20" s="9">
        <v>45</v>
      </c>
      <c r="R20" s="9">
        <v>4770</v>
      </c>
      <c r="S20" s="9">
        <v>12</v>
      </c>
      <c r="T20" s="8" t="s">
        <v>37</v>
      </c>
      <c r="U20" s="8" t="s">
        <v>38</v>
      </c>
      <c r="V20" s="11"/>
      <c r="W20" s="11"/>
      <c r="X20" s="11"/>
    </row>
    <row r="21" ht="21.75" spans="1:24">
      <c r="A21" s="8" t="s">
        <v>25</v>
      </c>
      <c r="B21" s="8" t="s">
        <v>55</v>
      </c>
      <c r="C21" s="8" t="s">
        <v>27</v>
      </c>
      <c r="D21" s="8" t="s">
        <v>28</v>
      </c>
      <c r="E21" s="8" t="s">
        <v>29</v>
      </c>
      <c r="F21" s="8" t="s">
        <v>30</v>
      </c>
      <c r="G21" s="8" t="s">
        <v>97</v>
      </c>
      <c r="H21" s="8" t="s">
        <v>97</v>
      </c>
      <c r="I21" s="8" t="s">
        <v>98</v>
      </c>
      <c r="J21" s="8" t="s">
        <v>46</v>
      </c>
      <c r="K21" s="8" t="s">
        <v>47</v>
      </c>
      <c r="L21" s="8" t="s">
        <v>99</v>
      </c>
      <c r="M21" s="9" t="str">
        <f>VLOOKUP(N21,Sheet1!A:B,2,FALSE)</f>
        <v>ร้านน้องพิม โดยนางอำไพ  แจ้งพร้อม</v>
      </c>
      <c r="N21" s="8" t="s">
        <v>100</v>
      </c>
      <c r="O21" s="9">
        <v>0</v>
      </c>
      <c r="P21" s="9">
        <v>20000</v>
      </c>
      <c r="Q21" s="9">
        <v>200</v>
      </c>
      <c r="R21" s="9">
        <v>19800</v>
      </c>
      <c r="S21" s="9">
        <v>12</v>
      </c>
      <c r="T21" s="8" t="s">
        <v>37</v>
      </c>
      <c r="U21" s="8" t="s">
        <v>38</v>
      </c>
      <c r="V21" s="11"/>
      <c r="W21" s="11"/>
      <c r="X21" s="11"/>
    </row>
    <row r="22" ht="21.75" spans="1:24">
      <c r="A22" s="8" t="s">
        <v>25</v>
      </c>
      <c r="B22" s="8" t="s">
        <v>55</v>
      </c>
      <c r="C22" s="8" t="s">
        <v>27</v>
      </c>
      <c r="D22" s="8" t="s">
        <v>28</v>
      </c>
      <c r="E22" s="8" t="s">
        <v>29</v>
      </c>
      <c r="F22" s="8" t="s">
        <v>30</v>
      </c>
      <c r="G22" s="8" t="s">
        <v>101</v>
      </c>
      <c r="H22" s="8" t="s">
        <v>101</v>
      </c>
      <c r="I22" s="8" t="s">
        <v>102</v>
      </c>
      <c r="J22" s="8" t="s">
        <v>33</v>
      </c>
      <c r="K22" s="8" t="s">
        <v>34</v>
      </c>
      <c r="L22" s="8" t="s">
        <v>103</v>
      </c>
      <c r="M22" s="9" t="str">
        <f>VLOOKUP(N22,Sheet1!A:B,2,FALSE)</f>
        <v>ร้านเคพีบี โดย นางสาวนัฐรียา จงเจริญรักษ์</v>
      </c>
      <c r="N22" s="8" t="s">
        <v>104</v>
      </c>
      <c r="O22" s="9">
        <v>0</v>
      </c>
      <c r="P22" s="9">
        <v>6338.3</v>
      </c>
      <c r="Q22" s="9">
        <v>0</v>
      </c>
      <c r="R22" s="9">
        <v>6338.3</v>
      </c>
      <c r="S22" s="9">
        <v>12</v>
      </c>
      <c r="T22" s="8" t="s">
        <v>50</v>
      </c>
      <c r="U22" s="8" t="s">
        <v>38</v>
      </c>
      <c r="V22" s="11"/>
      <c r="W22" s="11"/>
      <c r="X22" s="11"/>
    </row>
    <row r="23" ht="21.75" spans="1:24">
      <c r="A23" s="8" t="s">
        <v>25</v>
      </c>
      <c r="B23" s="8" t="s">
        <v>55</v>
      </c>
      <c r="C23" s="8" t="s">
        <v>27</v>
      </c>
      <c r="D23" s="8" t="s">
        <v>28</v>
      </c>
      <c r="E23" s="8" t="s">
        <v>29</v>
      </c>
      <c r="F23" s="8" t="s">
        <v>30</v>
      </c>
      <c r="G23" s="8" t="s">
        <v>105</v>
      </c>
      <c r="H23" s="8" t="s">
        <v>105</v>
      </c>
      <c r="I23" s="8" t="s">
        <v>106</v>
      </c>
      <c r="J23" s="8" t="s">
        <v>46</v>
      </c>
      <c r="K23" s="8" t="s">
        <v>47</v>
      </c>
      <c r="L23" s="8" t="s">
        <v>107</v>
      </c>
      <c r="M23" s="9" t="str">
        <f>VLOOKUP(N23,Sheet1!A:B,2,FALSE)</f>
        <v>นางสาวอรอนงค์ วงค์แก้ว</v>
      </c>
      <c r="N23" s="8" t="s">
        <v>108</v>
      </c>
      <c r="O23" s="9">
        <v>0</v>
      </c>
      <c r="P23" s="9">
        <v>23179</v>
      </c>
      <c r="Q23" s="9">
        <v>231.79</v>
      </c>
      <c r="R23" s="9">
        <v>22947.21</v>
      </c>
      <c r="S23" s="9">
        <v>12</v>
      </c>
      <c r="T23" s="8" t="s">
        <v>37</v>
      </c>
      <c r="U23" s="8" t="s">
        <v>38</v>
      </c>
      <c r="V23" s="11"/>
      <c r="W23" s="11"/>
      <c r="X23" s="11"/>
    </row>
    <row r="24" ht="21.75" spans="1:24">
      <c r="A24" s="8" t="s">
        <v>25</v>
      </c>
      <c r="B24" s="8" t="s">
        <v>55</v>
      </c>
      <c r="C24" s="8" t="s">
        <v>27</v>
      </c>
      <c r="D24" s="8" t="s">
        <v>28</v>
      </c>
      <c r="E24" s="8" t="s">
        <v>29</v>
      </c>
      <c r="F24" s="8" t="s">
        <v>30</v>
      </c>
      <c r="G24" s="8" t="s">
        <v>109</v>
      </c>
      <c r="H24" s="8" t="s">
        <v>109</v>
      </c>
      <c r="I24" s="8" t="s">
        <v>110</v>
      </c>
      <c r="J24" s="8" t="s">
        <v>46</v>
      </c>
      <c r="K24" s="8" t="s">
        <v>47</v>
      </c>
      <c r="L24" s="8" t="s">
        <v>111</v>
      </c>
      <c r="M24" s="9" t="str">
        <f>VLOOKUP(N24,Sheet1!A:B,2,FALSE)</f>
        <v>ร้านปวัน โดย นายวิรัช  พรหมกัน</v>
      </c>
      <c r="N24" s="8" t="s">
        <v>112</v>
      </c>
      <c r="O24" s="9">
        <v>0</v>
      </c>
      <c r="P24" s="9">
        <v>11100</v>
      </c>
      <c r="Q24" s="9">
        <v>103.74</v>
      </c>
      <c r="R24" s="9">
        <v>10996.26</v>
      </c>
      <c r="S24" s="9">
        <v>12</v>
      </c>
      <c r="T24" s="8" t="s">
        <v>37</v>
      </c>
      <c r="U24" s="8" t="s">
        <v>38</v>
      </c>
      <c r="V24" s="11"/>
      <c r="W24" s="11"/>
      <c r="X24" s="11"/>
    </row>
    <row r="25" ht="21.75" spans="1:24">
      <c r="A25" s="8" t="s">
        <v>25</v>
      </c>
      <c r="B25" s="8" t="s">
        <v>55</v>
      </c>
      <c r="C25" s="8" t="s">
        <v>27</v>
      </c>
      <c r="D25" s="8" t="s">
        <v>28</v>
      </c>
      <c r="E25" s="8" t="s">
        <v>29</v>
      </c>
      <c r="F25" s="8" t="s">
        <v>30</v>
      </c>
      <c r="G25" s="8" t="s">
        <v>113</v>
      </c>
      <c r="H25" s="8" t="s">
        <v>113</v>
      </c>
      <c r="I25" s="8" t="s">
        <v>114</v>
      </c>
      <c r="J25" s="8" t="s">
        <v>33</v>
      </c>
      <c r="K25" s="8" t="s">
        <v>34</v>
      </c>
      <c r="L25" s="8" t="s">
        <v>115</v>
      </c>
      <c r="M25" s="9" t="str">
        <f>VLOOKUP(N25,Sheet1!A:B,2,FALSE)</f>
        <v>หจก. บุญทวีแม่ริม</v>
      </c>
      <c r="N25" s="8" t="s">
        <v>116</v>
      </c>
      <c r="O25" s="9">
        <v>0</v>
      </c>
      <c r="P25" s="9">
        <v>8400</v>
      </c>
      <c r="Q25" s="9">
        <v>78.5</v>
      </c>
      <c r="R25" s="9">
        <v>8321.5</v>
      </c>
      <c r="S25" s="9">
        <v>12</v>
      </c>
      <c r="T25" s="8" t="s">
        <v>37</v>
      </c>
      <c r="U25" s="8" t="s">
        <v>38</v>
      </c>
      <c r="V25" s="11"/>
      <c r="W25" s="11"/>
      <c r="X25" s="11"/>
    </row>
    <row r="26" ht="21.75" spans="1:24">
      <c r="A26" s="8" t="s">
        <v>25</v>
      </c>
      <c r="B26" s="8" t="s">
        <v>117</v>
      </c>
      <c r="C26" s="8" t="s">
        <v>27</v>
      </c>
      <c r="D26" s="8" t="s">
        <v>28</v>
      </c>
      <c r="E26" s="8" t="s">
        <v>29</v>
      </c>
      <c r="F26" s="8" t="s">
        <v>30</v>
      </c>
      <c r="G26" s="8" t="s">
        <v>118</v>
      </c>
      <c r="H26" s="8" t="s">
        <v>118</v>
      </c>
      <c r="I26" s="8" t="s">
        <v>119</v>
      </c>
      <c r="J26" s="8" t="s">
        <v>46</v>
      </c>
      <c r="K26" s="8" t="s">
        <v>47</v>
      </c>
      <c r="L26" s="8" t="s">
        <v>120</v>
      </c>
      <c r="M26" s="9" t="str">
        <f>VLOOKUP(N26,Sheet1!A:B,2,FALSE)</f>
        <v>ร้านจักรพันธ์พาณิชย์โดย นายจักรพันธ์  คำมามุง</v>
      </c>
      <c r="N26" s="8" t="s">
        <v>121</v>
      </c>
      <c r="O26" s="9">
        <v>0</v>
      </c>
      <c r="P26" s="9">
        <v>30000</v>
      </c>
      <c r="Q26" s="9">
        <v>300</v>
      </c>
      <c r="R26" s="9">
        <v>29700</v>
      </c>
      <c r="S26" s="9">
        <v>12</v>
      </c>
      <c r="T26" s="8" t="s">
        <v>37</v>
      </c>
      <c r="U26" s="8" t="s">
        <v>38</v>
      </c>
      <c r="V26" s="11"/>
      <c r="W26" s="11"/>
      <c r="X26" s="11"/>
    </row>
    <row r="27" ht="21.75" spans="1:24">
      <c r="A27" s="8" t="s">
        <v>25</v>
      </c>
      <c r="B27" s="8" t="s">
        <v>117</v>
      </c>
      <c r="C27" s="8" t="s">
        <v>27</v>
      </c>
      <c r="D27" s="8" t="s">
        <v>28</v>
      </c>
      <c r="E27" s="8" t="s">
        <v>29</v>
      </c>
      <c r="F27" s="8" t="s">
        <v>30</v>
      </c>
      <c r="G27" s="8" t="s">
        <v>122</v>
      </c>
      <c r="H27" s="8" t="s">
        <v>122</v>
      </c>
      <c r="I27" s="8" t="s">
        <v>123</v>
      </c>
      <c r="J27" s="8" t="s">
        <v>33</v>
      </c>
      <c r="K27" s="8" t="s">
        <v>34</v>
      </c>
      <c r="L27" s="8" t="s">
        <v>124</v>
      </c>
      <c r="M27" s="9" t="str">
        <f>VLOOKUP(N27,Sheet1!A:B,2,FALSE)</f>
        <v>บริษัท ซุปเปอร์คูล อินเตอร์เนชั่นแนล จำกัด</v>
      </c>
      <c r="N27" s="8" t="s">
        <v>125</v>
      </c>
      <c r="O27" s="9">
        <v>18260</v>
      </c>
      <c r="P27" s="9">
        <v>811740</v>
      </c>
      <c r="Q27" s="9">
        <v>7757</v>
      </c>
      <c r="R27" s="9">
        <v>803983</v>
      </c>
      <c r="S27" s="9">
        <v>12</v>
      </c>
      <c r="T27" s="8" t="s">
        <v>126</v>
      </c>
      <c r="U27" s="8" t="s">
        <v>38</v>
      </c>
      <c r="V27" s="11"/>
      <c r="W27" s="11"/>
      <c r="X27" s="11"/>
    </row>
    <row r="28" ht="21.75" spans="1:24">
      <c r="A28" s="8" t="s">
        <v>25</v>
      </c>
      <c r="B28" s="8" t="s">
        <v>117</v>
      </c>
      <c r="C28" s="8" t="s">
        <v>27</v>
      </c>
      <c r="D28" s="8" t="s">
        <v>28</v>
      </c>
      <c r="E28" s="8" t="s">
        <v>29</v>
      </c>
      <c r="F28" s="8" t="s">
        <v>30</v>
      </c>
      <c r="G28" s="8" t="s">
        <v>127</v>
      </c>
      <c r="H28" s="8" t="s">
        <v>127</v>
      </c>
      <c r="I28" s="8" t="s">
        <v>128</v>
      </c>
      <c r="J28" s="8" t="s">
        <v>46</v>
      </c>
      <c r="K28" s="8" t="s">
        <v>47</v>
      </c>
      <c r="L28" s="8" t="s">
        <v>129</v>
      </c>
      <c r="M28" s="9" t="str">
        <f>VLOOKUP(N28,Sheet1!A:B,2,FALSE)</f>
        <v>เอ็นเจอาร์ เทรดดิ้งโดย นางสาวณัฐจิรา ไชยศรี</v>
      </c>
      <c r="N28" s="8" t="s">
        <v>130</v>
      </c>
      <c r="O28" s="9">
        <v>0</v>
      </c>
      <c r="P28" s="9">
        <v>11085</v>
      </c>
      <c r="Q28" s="9">
        <v>110.85</v>
      </c>
      <c r="R28" s="9">
        <v>10974.15</v>
      </c>
      <c r="S28" s="9">
        <v>12</v>
      </c>
      <c r="T28" s="8" t="s">
        <v>37</v>
      </c>
      <c r="U28" s="8" t="s">
        <v>38</v>
      </c>
      <c r="V28" s="11"/>
      <c r="W28" s="11"/>
      <c r="X28" s="11"/>
    </row>
    <row r="29" ht="21.75" spans="1:24">
      <c r="A29" s="8" t="s">
        <v>25</v>
      </c>
      <c r="B29" s="8" t="s">
        <v>117</v>
      </c>
      <c r="C29" s="8" t="s">
        <v>27</v>
      </c>
      <c r="D29" s="8" t="s">
        <v>28</v>
      </c>
      <c r="E29" s="8" t="s">
        <v>29</v>
      </c>
      <c r="F29" s="8" t="s">
        <v>30</v>
      </c>
      <c r="G29" s="8" t="s">
        <v>131</v>
      </c>
      <c r="H29" s="8" t="s">
        <v>131</v>
      </c>
      <c r="I29" s="8" t="s">
        <v>132</v>
      </c>
      <c r="J29" s="8" t="s">
        <v>33</v>
      </c>
      <c r="K29" s="8" t="s">
        <v>34</v>
      </c>
      <c r="L29" s="8" t="s">
        <v>133</v>
      </c>
      <c r="M29" s="9" t="str">
        <f>VLOOKUP(N29,Sheet1!A:B,2,FALSE)</f>
        <v>ห้างหุ้นส่วนจำกัด เจบี คอนสตรัคชั่น แอนด์ ดีไซน์</v>
      </c>
      <c r="N29" s="8" t="s">
        <v>134</v>
      </c>
      <c r="O29" s="9">
        <v>0</v>
      </c>
      <c r="P29" s="9">
        <v>482000</v>
      </c>
      <c r="Q29" s="9">
        <v>4820</v>
      </c>
      <c r="R29" s="9">
        <v>477180</v>
      </c>
      <c r="S29" s="9">
        <v>12</v>
      </c>
      <c r="T29" s="8" t="s">
        <v>126</v>
      </c>
      <c r="U29" s="8" t="s">
        <v>38</v>
      </c>
      <c r="V29" s="11"/>
      <c r="W29" s="11"/>
      <c r="X29" s="11"/>
    </row>
    <row r="30" ht="21.75" spans="1:24">
      <c r="A30" s="8" t="s">
        <v>25</v>
      </c>
      <c r="B30" s="8" t="s">
        <v>135</v>
      </c>
      <c r="C30" s="8" t="s">
        <v>27</v>
      </c>
      <c r="D30" s="8" t="s">
        <v>28</v>
      </c>
      <c r="E30" s="8" t="s">
        <v>29</v>
      </c>
      <c r="F30" s="8" t="s">
        <v>30</v>
      </c>
      <c r="G30" s="8" t="s">
        <v>136</v>
      </c>
      <c r="H30" s="8" t="s">
        <v>136</v>
      </c>
      <c r="I30" s="8" t="s">
        <v>137</v>
      </c>
      <c r="J30" s="8" t="s">
        <v>33</v>
      </c>
      <c r="K30" s="8" t="s">
        <v>34</v>
      </c>
      <c r="L30" s="8" t="s">
        <v>138</v>
      </c>
      <c r="M30" s="9" t="str">
        <f>VLOOKUP(N30,Sheet1!A:B,2,FALSE)</f>
        <v>ห้างหุ้นส่วนจำกัด สมหวังเวียงแหงบริการ</v>
      </c>
      <c r="N30" s="8" t="s">
        <v>139</v>
      </c>
      <c r="O30" s="9">
        <v>0</v>
      </c>
      <c r="P30" s="9">
        <v>10000</v>
      </c>
      <c r="Q30" s="9">
        <v>93.46</v>
      </c>
      <c r="R30" s="9">
        <v>9906.54</v>
      </c>
      <c r="S30" s="9">
        <v>12</v>
      </c>
      <c r="T30" s="8" t="s">
        <v>37</v>
      </c>
      <c r="U30" s="8" t="s">
        <v>38</v>
      </c>
      <c r="V30" s="11"/>
      <c r="W30" s="11"/>
      <c r="X30" s="11"/>
    </row>
    <row r="31" ht="21.75" spans="1:24">
      <c r="A31" s="8" t="s">
        <v>25</v>
      </c>
      <c r="B31" s="8" t="s">
        <v>135</v>
      </c>
      <c r="C31" s="8" t="s">
        <v>27</v>
      </c>
      <c r="D31" s="8" t="s">
        <v>28</v>
      </c>
      <c r="E31" s="8" t="s">
        <v>29</v>
      </c>
      <c r="F31" s="8" t="s">
        <v>30</v>
      </c>
      <c r="G31" s="8" t="s">
        <v>140</v>
      </c>
      <c r="H31" s="8" t="s">
        <v>140</v>
      </c>
      <c r="I31" s="8" t="s">
        <v>141</v>
      </c>
      <c r="J31" s="8" t="s">
        <v>46</v>
      </c>
      <c r="K31" s="8" t="s">
        <v>47</v>
      </c>
      <c r="L31" s="8" t="s">
        <v>142</v>
      </c>
      <c r="M31" s="9" t="str">
        <f>VLOOKUP(N31,Sheet1!A:B,2,FALSE)</f>
        <v>ร้านศุภกร โดยนายศุภกร แก้วอนันตกุล</v>
      </c>
      <c r="N31" s="8" t="s">
        <v>143</v>
      </c>
      <c r="O31" s="9">
        <v>0</v>
      </c>
      <c r="P31" s="9">
        <v>27000</v>
      </c>
      <c r="Q31" s="9">
        <v>270</v>
      </c>
      <c r="R31" s="9">
        <v>26730</v>
      </c>
      <c r="S31" s="9">
        <v>12</v>
      </c>
      <c r="T31" s="8" t="s">
        <v>37</v>
      </c>
      <c r="U31" s="8" t="s">
        <v>38</v>
      </c>
      <c r="V31" s="11"/>
      <c r="W31" s="11"/>
      <c r="X31" s="11"/>
    </row>
    <row r="32" ht="21.75" spans="1:24">
      <c r="A32" s="8" t="s">
        <v>25</v>
      </c>
      <c r="B32" s="8" t="s">
        <v>144</v>
      </c>
      <c r="C32" s="8" t="s">
        <v>27</v>
      </c>
      <c r="D32" s="8" t="s">
        <v>28</v>
      </c>
      <c r="E32" s="8" t="s">
        <v>29</v>
      </c>
      <c r="F32" s="8" t="s">
        <v>30</v>
      </c>
      <c r="G32" s="8" t="s">
        <v>145</v>
      </c>
      <c r="H32" s="8" t="s">
        <v>145</v>
      </c>
      <c r="I32" s="8" t="s">
        <v>146</v>
      </c>
      <c r="J32" s="8" t="s">
        <v>46</v>
      </c>
      <c r="K32" s="8" t="s">
        <v>47</v>
      </c>
      <c r="L32" s="8" t="s">
        <v>147</v>
      </c>
      <c r="M32" s="9" t="str">
        <f>VLOOKUP(N32,Sheet1!A:B,2,FALSE)</f>
        <v>ร้านณิชพนการค้า โดยนางสาวณัฐมล พาชู</v>
      </c>
      <c r="N32" s="8" t="s">
        <v>148</v>
      </c>
      <c r="O32" s="9">
        <v>0</v>
      </c>
      <c r="P32" s="9">
        <v>15000</v>
      </c>
      <c r="Q32" s="9">
        <v>150</v>
      </c>
      <c r="R32" s="9">
        <v>14850</v>
      </c>
      <c r="S32" s="9">
        <v>12</v>
      </c>
      <c r="T32" s="8" t="s">
        <v>50</v>
      </c>
      <c r="U32" s="8" t="s">
        <v>38</v>
      </c>
      <c r="V32" s="11"/>
      <c r="W32" s="11"/>
      <c r="X32" s="11"/>
    </row>
    <row r="33" ht="21.75" spans="1:24">
      <c r="A33" s="8" t="s">
        <v>25</v>
      </c>
      <c r="B33" s="8" t="s">
        <v>144</v>
      </c>
      <c r="C33" s="8" t="s">
        <v>27</v>
      </c>
      <c r="D33" s="8" t="s">
        <v>28</v>
      </c>
      <c r="E33" s="8" t="s">
        <v>29</v>
      </c>
      <c r="F33" s="8" t="s">
        <v>30</v>
      </c>
      <c r="G33" s="8" t="s">
        <v>149</v>
      </c>
      <c r="H33" s="8" t="s">
        <v>149</v>
      </c>
      <c r="I33" s="8" t="s">
        <v>150</v>
      </c>
      <c r="J33" s="8" t="s">
        <v>46</v>
      </c>
      <c r="K33" s="8" t="s">
        <v>47</v>
      </c>
      <c r="L33" s="8" t="s">
        <v>151</v>
      </c>
      <c r="M33" s="9" t="str">
        <f>VLOOKUP(N33,Sheet1!A:B,2,FALSE)</f>
        <v>ร้านโก นานา การค้า โดยนายไกรลาศ ชื่นชมธารากุล</v>
      </c>
      <c r="N33" s="8" t="s">
        <v>152</v>
      </c>
      <c r="O33" s="9">
        <v>0</v>
      </c>
      <c r="P33" s="9">
        <v>20000</v>
      </c>
      <c r="Q33" s="9">
        <v>200</v>
      </c>
      <c r="R33" s="9">
        <v>19800</v>
      </c>
      <c r="S33" s="9">
        <v>12</v>
      </c>
      <c r="T33" s="8" t="s">
        <v>37</v>
      </c>
      <c r="U33" s="8" t="s">
        <v>38</v>
      </c>
      <c r="V33" s="11"/>
      <c r="W33" s="11"/>
      <c r="X33" s="11"/>
    </row>
    <row r="34" ht="21.75" spans="1:24">
      <c r="A34" s="8" t="s">
        <v>25</v>
      </c>
      <c r="B34" s="8" t="s">
        <v>144</v>
      </c>
      <c r="C34" s="8" t="s">
        <v>27</v>
      </c>
      <c r="D34" s="8" t="s">
        <v>28</v>
      </c>
      <c r="E34" s="8" t="s">
        <v>29</v>
      </c>
      <c r="F34" s="8" t="s">
        <v>30</v>
      </c>
      <c r="G34" s="8" t="s">
        <v>153</v>
      </c>
      <c r="H34" s="8" t="s">
        <v>153</v>
      </c>
      <c r="I34" s="8" t="s">
        <v>154</v>
      </c>
      <c r="J34" s="8" t="s">
        <v>33</v>
      </c>
      <c r="K34" s="8" t="s">
        <v>34</v>
      </c>
      <c r="L34" s="8" t="s">
        <v>155</v>
      </c>
      <c r="M34" s="9" t="str">
        <f>VLOOKUP(N34,Sheet1!A:B,2,FALSE)</f>
        <v>ห้างหุ้นส่วนจำกัด จิ้นเหยิ่นก่อสร้าง</v>
      </c>
      <c r="N34" s="8" t="s">
        <v>156</v>
      </c>
      <c r="O34" s="9">
        <v>0</v>
      </c>
      <c r="P34" s="9">
        <v>388500</v>
      </c>
      <c r="Q34" s="9">
        <v>3630.84</v>
      </c>
      <c r="R34" s="9">
        <v>384869.16</v>
      </c>
      <c r="S34" s="9">
        <v>12</v>
      </c>
      <c r="T34" s="8" t="s">
        <v>126</v>
      </c>
      <c r="U34" s="8" t="s">
        <v>38</v>
      </c>
      <c r="V34" s="11"/>
      <c r="W34" s="11"/>
      <c r="X34" s="11"/>
    </row>
    <row r="35" ht="21.75" spans="1:24">
      <c r="A35" s="8" t="s">
        <v>25</v>
      </c>
      <c r="B35" s="8" t="s">
        <v>144</v>
      </c>
      <c r="C35" s="8" t="s">
        <v>27</v>
      </c>
      <c r="D35" s="8" t="s">
        <v>28</v>
      </c>
      <c r="E35" s="8" t="s">
        <v>29</v>
      </c>
      <c r="F35" s="8" t="s">
        <v>30</v>
      </c>
      <c r="G35" s="8" t="s">
        <v>157</v>
      </c>
      <c r="H35" s="8" t="s">
        <v>157</v>
      </c>
      <c r="I35" s="8" t="s">
        <v>158</v>
      </c>
      <c r="J35" s="8" t="s">
        <v>33</v>
      </c>
      <c r="K35" s="8" t="s">
        <v>34</v>
      </c>
      <c r="L35" s="8" t="s">
        <v>159</v>
      </c>
      <c r="M35" s="9" t="str">
        <f>VLOOKUP(N35,Sheet1!A:B,2,FALSE)</f>
        <v>ห้างหุ้นส่วนจำกัด บ้านเด่นพาณิชย์</v>
      </c>
      <c r="N35" s="8" t="s">
        <v>160</v>
      </c>
      <c r="O35" s="9">
        <v>0</v>
      </c>
      <c r="P35" s="9">
        <v>499900</v>
      </c>
      <c r="Q35" s="9">
        <v>4671.96</v>
      </c>
      <c r="R35" s="9">
        <v>495228.04</v>
      </c>
      <c r="S35" s="9">
        <v>12</v>
      </c>
      <c r="T35" s="8" t="s">
        <v>126</v>
      </c>
      <c r="U35" s="8" t="s">
        <v>38</v>
      </c>
      <c r="V35" s="11"/>
      <c r="W35" s="11"/>
      <c r="X35" s="11"/>
    </row>
    <row r="36" ht="21.75" spans="1:24">
      <c r="A36" s="8" t="s">
        <v>25</v>
      </c>
      <c r="B36" s="8" t="s">
        <v>144</v>
      </c>
      <c r="C36" s="8" t="s">
        <v>27</v>
      </c>
      <c r="D36" s="8" t="s">
        <v>28</v>
      </c>
      <c r="E36" s="8" t="s">
        <v>29</v>
      </c>
      <c r="F36" s="8" t="s">
        <v>30</v>
      </c>
      <c r="G36" s="8" t="s">
        <v>161</v>
      </c>
      <c r="H36" s="8" t="s">
        <v>161</v>
      </c>
      <c r="I36" s="8" t="s">
        <v>162</v>
      </c>
      <c r="J36" s="8" t="s">
        <v>33</v>
      </c>
      <c r="K36" s="8" t="s">
        <v>34</v>
      </c>
      <c r="L36" s="8" t="s">
        <v>163</v>
      </c>
      <c r="M36" s="9" t="str">
        <f>VLOOKUP(N36,Sheet1!A:B,2,FALSE)</f>
        <v>ห้างหุ้นส่วนจำกัด 108 เซอร์วิสเชียงใหม่</v>
      </c>
      <c r="N36" s="8" t="s">
        <v>164</v>
      </c>
      <c r="O36" s="9">
        <v>0</v>
      </c>
      <c r="P36" s="9">
        <v>31120</v>
      </c>
      <c r="Q36" s="9">
        <v>290.84</v>
      </c>
      <c r="R36" s="9">
        <v>30829.16</v>
      </c>
      <c r="S36" s="9">
        <v>12</v>
      </c>
      <c r="T36" s="8" t="s">
        <v>50</v>
      </c>
      <c r="U36" s="8" t="s">
        <v>38</v>
      </c>
      <c r="V36" s="11"/>
      <c r="W36" s="11"/>
      <c r="X36" s="11"/>
    </row>
    <row r="37" ht="21.75" spans="1:24">
      <c r="A37" s="8" t="s">
        <v>165</v>
      </c>
      <c r="B37" s="8" t="s">
        <v>55</v>
      </c>
      <c r="C37" s="8" t="s">
        <v>27</v>
      </c>
      <c r="D37" s="8" t="s">
        <v>28</v>
      </c>
      <c r="E37" s="8" t="s">
        <v>29</v>
      </c>
      <c r="F37" s="8" t="s">
        <v>30</v>
      </c>
      <c r="G37" s="8" t="s">
        <v>166</v>
      </c>
      <c r="H37" s="8" t="s">
        <v>166</v>
      </c>
      <c r="I37" s="8" t="s">
        <v>167</v>
      </c>
      <c r="J37" s="8" t="s">
        <v>33</v>
      </c>
      <c r="K37" s="8" t="s">
        <v>34</v>
      </c>
      <c r="L37" s="8" t="s">
        <v>168</v>
      </c>
      <c r="M37" s="9" t="str">
        <f>VLOOKUP(N37,Sheet1!A:B,2,FALSE)</f>
        <v>ร้านพร้อมพรรณ โดยนางพร้อมพรรณ สุทธิวรรณจำปา</v>
      </c>
      <c r="N37" s="8" t="s">
        <v>169</v>
      </c>
      <c r="O37" s="9">
        <v>0</v>
      </c>
      <c r="P37" s="9">
        <v>30000</v>
      </c>
      <c r="Q37" s="9">
        <v>280.37</v>
      </c>
      <c r="R37" s="9">
        <v>29719.63</v>
      </c>
      <c r="S37" s="9">
        <v>12</v>
      </c>
      <c r="T37" s="8" t="s">
        <v>37</v>
      </c>
      <c r="U37" s="8" t="s">
        <v>38</v>
      </c>
      <c r="V37" s="11"/>
      <c r="W37" s="11"/>
      <c r="X37" s="11"/>
    </row>
    <row r="38" ht="21.75" spans="1:24">
      <c r="A38" s="8" t="s">
        <v>165</v>
      </c>
      <c r="B38" s="8" t="s">
        <v>55</v>
      </c>
      <c r="C38" s="8" t="s">
        <v>27</v>
      </c>
      <c r="D38" s="8" t="s">
        <v>28</v>
      </c>
      <c r="E38" s="8" t="s">
        <v>29</v>
      </c>
      <c r="F38" s="8" t="s">
        <v>30</v>
      </c>
      <c r="G38" s="8" t="s">
        <v>170</v>
      </c>
      <c r="H38" s="8" t="s">
        <v>170</v>
      </c>
      <c r="I38" s="8" t="s">
        <v>171</v>
      </c>
      <c r="J38" s="8" t="s">
        <v>33</v>
      </c>
      <c r="K38" s="8" t="s">
        <v>34</v>
      </c>
      <c r="L38" s="8" t="s">
        <v>172</v>
      </c>
      <c r="M38" s="9" t="str">
        <f>VLOOKUP(N38,Sheet1!A:B,2,FALSE)</f>
        <v>ปัญญาพาณิชย์ โดยนางสาวจันทรัสม์ คำเป็ก</v>
      </c>
      <c r="N38" s="8" t="s">
        <v>173</v>
      </c>
      <c r="O38" s="9">
        <v>0</v>
      </c>
      <c r="P38" s="9">
        <v>24600</v>
      </c>
      <c r="Q38" s="9">
        <v>229.91</v>
      </c>
      <c r="R38" s="9">
        <v>24370.09</v>
      </c>
      <c r="S38" s="9">
        <v>12</v>
      </c>
      <c r="T38" s="8" t="s">
        <v>37</v>
      </c>
      <c r="U38" s="8" t="s">
        <v>38</v>
      </c>
      <c r="V38" s="11"/>
      <c r="W38" s="11"/>
      <c r="X38" s="11"/>
    </row>
    <row r="39" ht="21.75" spans="1:24">
      <c r="A39" s="8" t="s">
        <v>165</v>
      </c>
      <c r="B39" s="8" t="s">
        <v>55</v>
      </c>
      <c r="C39" s="8" t="s">
        <v>27</v>
      </c>
      <c r="D39" s="8" t="s">
        <v>28</v>
      </c>
      <c r="E39" s="8" t="s">
        <v>29</v>
      </c>
      <c r="F39" s="8" t="s">
        <v>30</v>
      </c>
      <c r="G39" s="8" t="s">
        <v>174</v>
      </c>
      <c r="H39" s="8" t="s">
        <v>174</v>
      </c>
      <c r="I39" s="8" t="s">
        <v>175</v>
      </c>
      <c r="J39" s="8" t="s">
        <v>33</v>
      </c>
      <c r="K39" s="8" t="s">
        <v>34</v>
      </c>
      <c r="L39" s="8" t="s">
        <v>48</v>
      </c>
      <c r="M39" s="9" t="str">
        <f>VLOOKUP(N39,Sheet1!A:B,2,FALSE)</f>
        <v>บริษัท อินทนนท์ ธนโชติ จำกัด</v>
      </c>
      <c r="N39" s="8" t="s">
        <v>176</v>
      </c>
      <c r="O39" s="9">
        <v>0</v>
      </c>
      <c r="P39" s="9">
        <v>10000</v>
      </c>
      <c r="Q39" s="9">
        <v>93.46</v>
      </c>
      <c r="R39" s="9">
        <v>9906.54</v>
      </c>
      <c r="S39" s="9">
        <v>12</v>
      </c>
      <c r="T39" s="8" t="s">
        <v>37</v>
      </c>
      <c r="U39" s="8" t="s">
        <v>38</v>
      </c>
      <c r="V39" s="11"/>
      <c r="W39" s="11"/>
      <c r="X39" s="11"/>
    </row>
    <row r="40" ht="21.75" spans="1:24">
      <c r="A40" s="8" t="s">
        <v>165</v>
      </c>
      <c r="B40" s="8" t="s">
        <v>55</v>
      </c>
      <c r="C40" s="8" t="s">
        <v>27</v>
      </c>
      <c r="D40" s="8" t="s">
        <v>28</v>
      </c>
      <c r="E40" s="8" t="s">
        <v>29</v>
      </c>
      <c r="F40" s="8" t="s">
        <v>30</v>
      </c>
      <c r="G40" s="8" t="s">
        <v>177</v>
      </c>
      <c r="H40" s="8" t="s">
        <v>177</v>
      </c>
      <c r="I40" s="8" t="s">
        <v>178</v>
      </c>
      <c r="J40" s="8" t="s">
        <v>33</v>
      </c>
      <c r="K40" s="8" t="s">
        <v>34</v>
      </c>
      <c r="L40" s="8" t="s">
        <v>179</v>
      </c>
      <c r="M40" s="9" t="str">
        <f>VLOOKUP(N40,Sheet1!A:B,2,FALSE)</f>
        <v>ร้านถุงเงินถุงทอง พาณิชย์ โดยนายภูมิพัฒม์  วัฒนะ</v>
      </c>
      <c r="N40" s="8" t="s">
        <v>180</v>
      </c>
      <c r="O40" s="9">
        <v>0</v>
      </c>
      <c r="P40" s="9">
        <v>30000</v>
      </c>
      <c r="Q40" s="9">
        <v>280.38</v>
      </c>
      <c r="R40" s="9">
        <v>29719.62</v>
      </c>
      <c r="S40" s="9">
        <v>12</v>
      </c>
      <c r="T40" s="8" t="s">
        <v>37</v>
      </c>
      <c r="U40" s="8" t="s">
        <v>38</v>
      </c>
      <c r="V40" s="11"/>
      <c r="W40" s="11"/>
      <c r="X40" s="11"/>
    </row>
    <row r="41" ht="21.75" spans="1:24">
      <c r="A41" s="8" t="s">
        <v>165</v>
      </c>
      <c r="B41" s="8" t="s">
        <v>55</v>
      </c>
      <c r="C41" s="8" t="s">
        <v>27</v>
      </c>
      <c r="D41" s="8" t="s">
        <v>28</v>
      </c>
      <c r="E41" s="8" t="s">
        <v>29</v>
      </c>
      <c r="F41" s="8" t="s">
        <v>30</v>
      </c>
      <c r="G41" s="8" t="s">
        <v>181</v>
      </c>
      <c r="H41" s="8" t="s">
        <v>181</v>
      </c>
      <c r="I41" s="8" t="s">
        <v>182</v>
      </c>
      <c r="J41" s="8" t="s">
        <v>33</v>
      </c>
      <c r="K41" s="8" t="s">
        <v>34</v>
      </c>
      <c r="L41" s="8" t="s">
        <v>93</v>
      </c>
      <c r="M41" s="9" t="str">
        <f>VLOOKUP(N41,Sheet1!A:B,2,FALSE)</f>
        <v>ห้างหุ้นส่วนจำกัด นอร์ทเทิรน์โอ.เอ. มาร์เก็ตติ้ง</v>
      </c>
      <c r="N41" s="8" t="s">
        <v>94</v>
      </c>
      <c r="O41" s="9">
        <v>0</v>
      </c>
      <c r="P41" s="9">
        <v>5400</v>
      </c>
      <c r="Q41" s="9">
        <v>50.47</v>
      </c>
      <c r="R41" s="9">
        <v>5349.53</v>
      </c>
      <c r="S41" s="9">
        <v>12</v>
      </c>
      <c r="T41" s="8" t="s">
        <v>37</v>
      </c>
      <c r="U41" s="8" t="s">
        <v>38</v>
      </c>
      <c r="V41" s="11"/>
      <c r="W41" s="11"/>
      <c r="X41" s="11"/>
    </row>
    <row r="42" ht="21.75" spans="1:24">
      <c r="A42" s="8" t="s">
        <v>165</v>
      </c>
      <c r="B42" s="8" t="s">
        <v>55</v>
      </c>
      <c r="C42" s="8" t="s">
        <v>27</v>
      </c>
      <c r="D42" s="8" t="s">
        <v>28</v>
      </c>
      <c r="E42" s="8" t="s">
        <v>29</v>
      </c>
      <c r="F42" s="8" t="s">
        <v>30</v>
      </c>
      <c r="G42" s="8" t="s">
        <v>183</v>
      </c>
      <c r="H42" s="8" t="s">
        <v>183</v>
      </c>
      <c r="I42" s="8" t="s">
        <v>184</v>
      </c>
      <c r="J42" s="8" t="s">
        <v>33</v>
      </c>
      <c r="K42" s="8" t="s">
        <v>34</v>
      </c>
      <c r="L42" s="8" t="s">
        <v>93</v>
      </c>
      <c r="M42" s="9" t="str">
        <f>VLOOKUP(N42,Sheet1!A:B,2,FALSE)</f>
        <v>ห้างหุ้นส่วนจำกัด นอร์ทเทิรน์โอ.เอ. มาร์เก็ตติ้ง</v>
      </c>
      <c r="N42" s="8" t="s">
        <v>94</v>
      </c>
      <c r="O42" s="9">
        <v>0</v>
      </c>
      <c r="P42" s="9">
        <v>5400</v>
      </c>
      <c r="Q42" s="9">
        <v>50.47</v>
      </c>
      <c r="R42" s="9">
        <v>5349.53</v>
      </c>
      <c r="S42" s="9">
        <v>12</v>
      </c>
      <c r="T42" s="8" t="s">
        <v>37</v>
      </c>
      <c r="U42" s="8" t="s">
        <v>38</v>
      </c>
      <c r="V42" s="11"/>
      <c r="W42" s="11"/>
      <c r="X42" s="11"/>
    </row>
    <row r="43" ht="21.75" spans="1:24">
      <c r="A43" s="8" t="s">
        <v>165</v>
      </c>
      <c r="B43" s="8" t="s">
        <v>55</v>
      </c>
      <c r="C43" s="8" t="s">
        <v>27</v>
      </c>
      <c r="D43" s="8" t="s">
        <v>28</v>
      </c>
      <c r="E43" s="8" t="s">
        <v>29</v>
      </c>
      <c r="F43" s="8" t="s">
        <v>30</v>
      </c>
      <c r="G43" s="8" t="s">
        <v>185</v>
      </c>
      <c r="H43" s="8" t="s">
        <v>185</v>
      </c>
      <c r="I43" s="8" t="s">
        <v>186</v>
      </c>
      <c r="J43" s="8" t="s">
        <v>33</v>
      </c>
      <c r="K43" s="8" t="s">
        <v>34</v>
      </c>
      <c r="L43" s="8" t="s">
        <v>103</v>
      </c>
      <c r="M43" s="9" t="str">
        <f>VLOOKUP(N43,Sheet1!A:B,2,FALSE)</f>
        <v>ร้านเคพีบี โดย นางสาวนัฐรียา จงเจริญรักษ์</v>
      </c>
      <c r="N43" s="8" t="s">
        <v>104</v>
      </c>
      <c r="O43" s="9">
        <v>0</v>
      </c>
      <c r="P43" s="9">
        <v>22838.8</v>
      </c>
      <c r="Q43" s="9">
        <v>228.8</v>
      </c>
      <c r="R43" s="9">
        <v>22610</v>
      </c>
      <c r="S43" s="9">
        <v>12</v>
      </c>
      <c r="T43" s="8" t="s">
        <v>37</v>
      </c>
      <c r="U43" s="8" t="s">
        <v>38</v>
      </c>
      <c r="V43" s="11"/>
      <c r="W43" s="11"/>
      <c r="X43" s="11"/>
    </row>
    <row r="44" ht="21.75" spans="1:24">
      <c r="A44" s="8" t="s">
        <v>165</v>
      </c>
      <c r="B44" s="8" t="s">
        <v>55</v>
      </c>
      <c r="C44" s="8" t="s">
        <v>27</v>
      </c>
      <c r="D44" s="8" t="s">
        <v>28</v>
      </c>
      <c r="E44" s="8" t="s">
        <v>29</v>
      </c>
      <c r="F44" s="8" t="s">
        <v>30</v>
      </c>
      <c r="G44" s="8" t="s">
        <v>187</v>
      </c>
      <c r="H44" s="8" t="s">
        <v>187</v>
      </c>
      <c r="I44" s="8" t="s">
        <v>188</v>
      </c>
      <c r="J44" s="8" t="s">
        <v>33</v>
      </c>
      <c r="K44" s="8" t="s">
        <v>34</v>
      </c>
      <c r="L44" s="8" t="s">
        <v>189</v>
      </c>
      <c r="M44" s="9" t="str">
        <f>VLOOKUP(N44,Sheet1!A:B,2,FALSE)</f>
        <v>ริณ ลิล โดยนางพราวนภา อ่อนตา</v>
      </c>
      <c r="N44" s="8" t="s">
        <v>190</v>
      </c>
      <c r="O44" s="9">
        <v>0</v>
      </c>
      <c r="P44" s="9">
        <v>30000</v>
      </c>
      <c r="Q44" s="9">
        <v>300</v>
      </c>
      <c r="R44" s="9">
        <v>29700</v>
      </c>
      <c r="S44" s="9">
        <v>12</v>
      </c>
      <c r="T44" s="8" t="s">
        <v>37</v>
      </c>
      <c r="U44" s="8" t="s">
        <v>38</v>
      </c>
      <c r="V44" s="11"/>
      <c r="W44" s="11"/>
      <c r="X44" s="11"/>
    </row>
    <row r="45" ht="21.75" spans="1:24">
      <c r="A45" s="8" t="s">
        <v>165</v>
      </c>
      <c r="B45" s="8" t="s">
        <v>117</v>
      </c>
      <c r="C45" s="8" t="s">
        <v>27</v>
      </c>
      <c r="D45" s="8" t="s">
        <v>28</v>
      </c>
      <c r="E45" s="8" t="s">
        <v>29</v>
      </c>
      <c r="F45" s="8" t="s">
        <v>30</v>
      </c>
      <c r="G45" s="8" t="s">
        <v>191</v>
      </c>
      <c r="H45" s="8" t="s">
        <v>191</v>
      </c>
      <c r="I45" s="8" t="s">
        <v>192</v>
      </c>
      <c r="J45" s="8" t="s">
        <v>33</v>
      </c>
      <c r="K45" s="8" t="s">
        <v>34</v>
      </c>
      <c r="L45" s="8" t="s">
        <v>120</v>
      </c>
      <c r="M45" s="9" t="str">
        <f>VLOOKUP(N45,Sheet1!A:B,2,FALSE)</f>
        <v>ร้านจักรพันธ์พาณิชย์โดย นายจักรพันธ์  คำมามุง</v>
      </c>
      <c r="N45" s="8" t="s">
        <v>121</v>
      </c>
      <c r="O45" s="9">
        <v>0</v>
      </c>
      <c r="P45" s="9">
        <v>12200</v>
      </c>
      <c r="Q45" s="9">
        <v>122</v>
      </c>
      <c r="R45" s="9">
        <v>12078</v>
      </c>
      <c r="S45" s="9">
        <v>12</v>
      </c>
      <c r="T45" s="8" t="s">
        <v>37</v>
      </c>
      <c r="U45" s="8" t="s">
        <v>38</v>
      </c>
      <c r="V45" s="11"/>
      <c r="W45" s="11"/>
      <c r="X45" s="11"/>
    </row>
    <row r="46" ht="21.75" spans="1:24">
      <c r="A46" s="8" t="s">
        <v>165</v>
      </c>
      <c r="B46" s="8" t="s">
        <v>144</v>
      </c>
      <c r="C46" s="8" t="s">
        <v>27</v>
      </c>
      <c r="D46" s="8" t="s">
        <v>28</v>
      </c>
      <c r="E46" s="8" t="s">
        <v>29</v>
      </c>
      <c r="F46" s="8" t="s">
        <v>30</v>
      </c>
      <c r="G46" s="8" t="s">
        <v>193</v>
      </c>
      <c r="H46" s="8" t="s">
        <v>193</v>
      </c>
      <c r="I46" s="8" t="s">
        <v>194</v>
      </c>
      <c r="J46" s="8" t="s">
        <v>33</v>
      </c>
      <c r="K46" s="8" t="s">
        <v>34</v>
      </c>
      <c r="L46" s="8" t="s">
        <v>195</v>
      </c>
      <c r="M46" s="9" t="str">
        <f>VLOOKUP(N46,Sheet1!A:B,2,FALSE)</f>
        <v>พิบูลย์พาณิชย์ โดยนายพิบูลย์ จันทร์มูล</v>
      </c>
      <c r="N46" s="8" t="s">
        <v>196</v>
      </c>
      <c r="O46" s="9">
        <v>0</v>
      </c>
      <c r="P46" s="9">
        <v>30000</v>
      </c>
      <c r="Q46" s="9">
        <v>300</v>
      </c>
      <c r="R46" s="9">
        <v>29700</v>
      </c>
      <c r="S46" s="9">
        <v>12</v>
      </c>
      <c r="T46" s="8" t="s">
        <v>37</v>
      </c>
      <c r="U46" s="8" t="s">
        <v>38</v>
      </c>
      <c r="V46" s="11"/>
      <c r="W46" s="11"/>
      <c r="X46" s="11"/>
    </row>
    <row r="47" ht="21.75" spans="1:24">
      <c r="A47" s="8" t="s">
        <v>197</v>
      </c>
      <c r="B47" s="8" t="s">
        <v>55</v>
      </c>
      <c r="C47" s="8" t="s">
        <v>27</v>
      </c>
      <c r="D47" s="8" t="s">
        <v>28</v>
      </c>
      <c r="E47" s="8" t="s">
        <v>29</v>
      </c>
      <c r="F47" s="8" t="s">
        <v>30</v>
      </c>
      <c r="G47" s="8" t="s">
        <v>198</v>
      </c>
      <c r="H47" s="8" t="s">
        <v>198</v>
      </c>
      <c r="I47" s="8" t="s">
        <v>199</v>
      </c>
      <c r="J47" s="8" t="s">
        <v>33</v>
      </c>
      <c r="K47" s="8" t="s">
        <v>34</v>
      </c>
      <c r="L47" s="8" t="s">
        <v>200</v>
      </c>
      <c r="M47" s="9" t="str">
        <f>VLOOKUP(N47,Sheet1!A:B,2,FALSE)</f>
        <v>การไฟฟ้าส่วนภูมิภาค(ห้ามเพิ่มบัญชีเด็ดขาด ตามหนังสือที่มท 5311.12/18996 ลว.19 มิย. 51)</v>
      </c>
      <c r="N47" s="8" t="s">
        <v>201</v>
      </c>
      <c r="O47" s="9">
        <v>0</v>
      </c>
      <c r="P47" s="9">
        <v>160938.24</v>
      </c>
      <c r="Q47" s="9">
        <v>0</v>
      </c>
      <c r="R47" s="9">
        <v>160938.24</v>
      </c>
      <c r="S47" s="9">
        <v>12</v>
      </c>
      <c r="T47" s="8" t="s">
        <v>202</v>
      </c>
      <c r="U47" s="8" t="s">
        <v>38</v>
      </c>
      <c r="V47" s="11"/>
      <c r="W47" s="11"/>
      <c r="X47" s="11"/>
    </row>
    <row r="48" ht="21.75" spans="1:24">
      <c r="A48" s="8" t="s">
        <v>197</v>
      </c>
      <c r="B48" s="8" t="s">
        <v>55</v>
      </c>
      <c r="C48" s="8" t="s">
        <v>27</v>
      </c>
      <c r="D48" s="8" t="s">
        <v>28</v>
      </c>
      <c r="E48" s="8" t="s">
        <v>29</v>
      </c>
      <c r="F48" s="8" t="s">
        <v>30</v>
      </c>
      <c r="G48" s="8" t="s">
        <v>203</v>
      </c>
      <c r="H48" s="8" t="s">
        <v>203</v>
      </c>
      <c r="I48" s="8" t="s">
        <v>204</v>
      </c>
      <c r="J48" s="8" t="s">
        <v>33</v>
      </c>
      <c r="K48" s="8" t="s">
        <v>34</v>
      </c>
      <c r="L48" s="8" t="s">
        <v>200</v>
      </c>
      <c r="M48" s="9" t="str">
        <f>VLOOKUP(N48,Sheet1!A:B,2,FALSE)</f>
        <v>การไฟฟ้าส่วนภูมิภาค(ห้ามเพิ่มบัญชีเด็ดขาด ตามหนังสือที่มท 5311.12/18996 ลว.19 มิย. 51)</v>
      </c>
      <c r="N48" s="8" t="s">
        <v>201</v>
      </c>
      <c r="O48" s="9">
        <v>0</v>
      </c>
      <c r="P48" s="9">
        <v>24679.03</v>
      </c>
      <c r="Q48" s="9">
        <v>0</v>
      </c>
      <c r="R48" s="9">
        <v>24679.03</v>
      </c>
      <c r="S48" s="9">
        <v>12</v>
      </c>
      <c r="T48" s="8" t="s">
        <v>202</v>
      </c>
      <c r="U48" s="8" t="s">
        <v>38</v>
      </c>
      <c r="V48" s="11"/>
      <c r="W48" s="11"/>
      <c r="X48" s="11"/>
    </row>
    <row r="49" ht="21.75" spans="1:24">
      <c r="A49" s="8" t="s">
        <v>197</v>
      </c>
      <c r="B49" s="8" t="s">
        <v>55</v>
      </c>
      <c r="C49" s="8" t="s">
        <v>27</v>
      </c>
      <c r="D49" s="8" t="s">
        <v>28</v>
      </c>
      <c r="E49" s="8" t="s">
        <v>29</v>
      </c>
      <c r="F49" s="8" t="s">
        <v>30</v>
      </c>
      <c r="G49" s="8" t="s">
        <v>205</v>
      </c>
      <c r="H49" s="8" t="s">
        <v>205</v>
      </c>
      <c r="I49" s="8" t="s">
        <v>206</v>
      </c>
      <c r="J49" s="8" t="s">
        <v>33</v>
      </c>
      <c r="K49" s="8" t="s">
        <v>34</v>
      </c>
      <c r="L49" s="8" t="s">
        <v>200</v>
      </c>
      <c r="M49" s="9" t="str">
        <f>VLOOKUP(N49,Sheet1!A:B,2,FALSE)</f>
        <v>การไฟฟ้าส่วนภูมิภาค(ห้ามเพิ่มบัญชีเด็ดขาด ตามหนังสือที่มท 5311.12/18996 ลว.19 มิย. 51)</v>
      </c>
      <c r="N49" s="8" t="s">
        <v>201</v>
      </c>
      <c r="O49" s="9">
        <v>0</v>
      </c>
      <c r="P49" s="9">
        <v>15832.33</v>
      </c>
      <c r="Q49" s="9">
        <v>0</v>
      </c>
      <c r="R49" s="9">
        <v>15832.33</v>
      </c>
      <c r="S49" s="9">
        <v>12</v>
      </c>
      <c r="T49" s="8" t="s">
        <v>202</v>
      </c>
      <c r="U49" s="8" t="s">
        <v>38</v>
      </c>
      <c r="V49" s="11"/>
      <c r="W49" s="11"/>
      <c r="X49" s="11"/>
    </row>
    <row r="50" ht="21.75" spans="1:24">
      <c r="A50" s="8" t="s">
        <v>197</v>
      </c>
      <c r="B50" s="8" t="s">
        <v>55</v>
      </c>
      <c r="C50" s="8" t="s">
        <v>27</v>
      </c>
      <c r="D50" s="8" t="s">
        <v>28</v>
      </c>
      <c r="E50" s="8" t="s">
        <v>29</v>
      </c>
      <c r="F50" s="8" t="s">
        <v>30</v>
      </c>
      <c r="G50" s="8" t="s">
        <v>207</v>
      </c>
      <c r="H50" s="8" t="s">
        <v>207</v>
      </c>
      <c r="I50" s="8" t="s">
        <v>208</v>
      </c>
      <c r="J50" s="8" t="s">
        <v>33</v>
      </c>
      <c r="K50" s="8" t="s">
        <v>34</v>
      </c>
      <c r="L50" s="8" t="s">
        <v>200</v>
      </c>
      <c r="M50" s="9" t="str">
        <f>VLOOKUP(N50,Sheet1!A:B,2,FALSE)</f>
        <v>การไฟฟ้าส่วนภูมิภาค(ห้ามเพิ่มบัญชีเด็ดขาด ตามหนังสือที่มท 5311.12/18996 ลว.19 มิย. 51)</v>
      </c>
      <c r="N50" s="8" t="s">
        <v>201</v>
      </c>
      <c r="O50" s="9">
        <v>0</v>
      </c>
      <c r="P50" s="9">
        <v>5304.68</v>
      </c>
      <c r="Q50" s="9">
        <v>0</v>
      </c>
      <c r="R50" s="9">
        <v>5304.68</v>
      </c>
      <c r="S50" s="9">
        <v>12</v>
      </c>
      <c r="T50" s="8" t="s">
        <v>202</v>
      </c>
      <c r="U50" s="8" t="s">
        <v>38</v>
      </c>
      <c r="V50" s="11"/>
      <c r="W50" s="11"/>
      <c r="X50" s="11"/>
    </row>
    <row r="51" ht="21.75" spans="1:24">
      <c r="A51" s="8" t="s">
        <v>197</v>
      </c>
      <c r="B51" s="8" t="s">
        <v>55</v>
      </c>
      <c r="C51" s="8" t="s">
        <v>27</v>
      </c>
      <c r="D51" s="8" t="s">
        <v>28</v>
      </c>
      <c r="E51" s="8" t="s">
        <v>29</v>
      </c>
      <c r="F51" s="8" t="s">
        <v>30</v>
      </c>
      <c r="G51" s="8" t="s">
        <v>209</v>
      </c>
      <c r="H51" s="8" t="s">
        <v>209</v>
      </c>
      <c r="I51" s="8" t="s">
        <v>210</v>
      </c>
      <c r="J51" s="8" t="s">
        <v>33</v>
      </c>
      <c r="K51" s="8" t="s">
        <v>34</v>
      </c>
      <c r="L51" s="8" t="s">
        <v>211</v>
      </c>
      <c r="M51" s="9" t="str">
        <f>VLOOKUP(N51,Sheet1!A:B,2,FALSE)</f>
        <v>การประปาส่วนภูมิภาค</v>
      </c>
      <c r="N51" s="8" t="s">
        <v>212</v>
      </c>
      <c r="O51" s="9">
        <v>0</v>
      </c>
      <c r="P51" s="9">
        <v>39407.15</v>
      </c>
      <c r="Q51" s="9">
        <v>0</v>
      </c>
      <c r="R51" s="9">
        <v>39407.15</v>
      </c>
      <c r="S51" s="9">
        <v>12</v>
      </c>
      <c r="T51" s="8" t="s">
        <v>202</v>
      </c>
      <c r="U51" s="8" t="s">
        <v>38</v>
      </c>
      <c r="V51" s="11"/>
      <c r="W51" s="11"/>
      <c r="X51" s="11"/>
    </row>
    <row r="52" ht="21.75" spans="1:24">
      <c r="A52" s="8" t="s">
        <v>197</v>
      </c>
      <c r="B52" s="8" t="s">
        <v>55</v>
      </c>
      <c r="C52" s="8" t="s">
        <v>27</v>
      </c>
      <c r="D52" s="8" t="s">
        <v>28</v>
      </c>
      <c r="E52" s="8" t="s">
        <v>29</v>
      </c>
      <c r="F52" s="8" t="s">
        <v>30</v>
      </c>
      <c r="G52" s="8" t="s">
        <v>213</v>
      </c>
      <c r="H52" s="8" t="s">
        <v>213</v>
      </c>
      <c r="I52" s="8" t="s">
        <v>214</v>
      </c>
      <c r="J52" s="8" t="s">
        <v>33</v>
      </c>
      <c r="K52" s="8" t="s">
        <v>34</v>
      </c>
      <c r="L52" s="8" t="s">
        <v>211</v>
      </c>
      <c r="M52" s="9" t="str">
        <f>VLOOKUP(N52,Sheet1!A:B,2,FALSE)</f>
        <v>การประปาส่วนภูมิภาค</v>
      </c>
      <c r="N52" s="8" t="s">
        <v>212</v>
      </c>
      <c r="O52" s="9">
        <v>0</v>
      </c>
      <c r="P52" s="9">
        <v>4607.4</v>
      </c>
      <c r="Q52" s="9">
        <v>0</v>
      </c>
      <c r="R52" s="9">
        <v>4607.4</v>
      </c>
      <c r="S52" s="9">
        <v>12</v>
      </c>
      <c r="T52" s="8" t="s">
        <v>202</v>
      </c>
      <c r="U52" s="8" t="s">
        <v>38</v>
      </c>
      <c r="V52" s="11"/>
      <c r="W52" s="11"/>
      <c r="X52" s="11"/>
    </row>
    <row r="53" ht="21.75" spans="1:24">
      <c r="A53" s="8" t="s">
        <v>197</v>
      </c>
      <c r="B53" s="8" t="s">
        <v>55</v>
      </c>
      <c r="C53" s="8" t="s">
        <v>27</v>
      </c>
      <c r="D53" s="8" t="s">
        <v>28</v>
      </c>
      <c r="E53" s="8" t="s">
        <v>29</v>
      </c>
      <c r="F53" s="8" t="s">
        <v>30</v>
      </c>
      <c r="G53" s="8" t="s">
        <v>215</v>
      </c>
      <c r="H53" s="8" t="s">
        <v>215</v>
      </c>
      <c r="I53" s="8" t="s">
        <v>216</v>
      </c>
      <c r="J53" s="8" t="s">
        <v>33</v>
      </c>
      <c r="K53" s="8" t="s">
        <v>34</v>
      </c>
      <c r="L53" s="8" t="s">
        <v>211</v>
      </c>
      <c r="M53" s="9" t="str">
        <f>VLOOKUP(N53,Sheet1!A:B,2,FALSE)</f>
        <v>การประปาส่วนภูมิภาค</v>
      </c>
      <c r="N53" s="8" t="s">
        <v>212</v>
      </c>
      <c r="O53" s="9">
        <v>0</v>
      </c>
      <c r="P53" s="9">
        <v>1692.6</v>
      </c>
      <c r="Q53" s="9">
        <v>0</v>
      </c>
      <c r="R53" s="9">
        <v>1692.6</v>
      </c>
      <c r="S53" s="9">
        <v>12</v>
      </c>
      <c r="T53" s="8" t="s">
        <v>202</v>
      </c>
      <c r="U53" s="8" t="s">
        <v>38</v>
      </c>
      <c r="V53" s="11"/>
      <c r="W53" s="11"/>
      <c r="X53" s="11"/>
    </row>
    <row r="54" ht="21.75" spans="1:24">
      <c r="A54" s="8" t="s">
        <v>197</v>
      </c>
      <c r="B54" s="8" t="s">
        <v>55</v>
      </c>
      <c r="C54" s="8" t="s">
        <v>27</v>
      </c>
      <c r="D54" s="8" t="s">
        <v>28</v>
      </c>
      <c r="E54" s="8" t="s">
        <v>29</v>
      </c>
      <c r="F54" s="8" t="s">
        <v>30</v>
      </c>
      <c r="G54" s="8" t="s">
        <v>217</v>
      </c>
      <c r="H54" s="8" t="s">
        <v>217</v>
      </c>
      <c r="I54" s="8" t="s">
        <v>218</v>
      </c>
      <c r="J54" s="8" t="s">
        <v>33</v>
      </c>
      <c r="K54" s="8" t="s">
        <v>34</v>
      </c>
      <c r="L54" s="8" t="s">
        <v>219</v>
      </c>
      <c r="M54" s="9" t="str">
        <f>VLOOKUP(N54,Sheet1!A:B,2,FALSE)</f>
        <v>อู่พิสิษฐ์ยานยนต์ โดยนายพิสิษฐ์  ศิริ</v>
      </c>
      <c r="N54" s="8" t="s">
        <v>220</v>
      </c>
      <c r="O54" s="9">
        <v>0</v>
      </c>
      <c r="P54" s="9">
        <v>74500</v>
      </c>
      <c r="Q54" s="9">
        <v>745</v>
      </c>
      <c r="R54" s="9">
        <v>73755</v>
      </c>
      <c r="S54" s="9">
        <v>12</v>
      </c>
      <c r="T54" s="8" t="s">
        <v>72</v>
      </c>
      <c r="U54" s="8" t="s">
        <v>38</v>
      </c>
      <c r="V54" s="11"/>
      <c r="W54" s="11"/>
      <c r="X54" s="11"/>
    </row>
    <row r="55" ht="21.75" spans="1:24">
      <c r="A55" s="8" t="s">
        <v>197</v>
      </c>
      <c r="B55" s="8" t="s">
        <v>55</v>
      </c>
      <c r="C55" s="8" t="s">
        <v>27</v>
      </c>
      <c r="D55" s="8" t="s">
        <v>28</v>
      </c>
      <c r="E55" s="8" t="s">
        <v>29</v>
      </c>
      <c r="F55" s="8" t="s">
        <v>30</v>
      </c>
      <c r="G55" s="8" t="s">
        <v>221</v>
      </c>
      <c r="H55" s="8" t="s">
        <v>221</v>
      </c>
      <c r="I55" s="8" t="s">
        <v>222</v>
      </c>
      <c r="J55" s="8" t="s">
        <v>33</v>
      </c>
      <c r="K55" s="8" t="s">
        <v>34</v>
      </c>
      <c r="L55" s="8" t="s">
        <v>223</v>
      </c>
      <c r="M55" s="9" t="str">
        <f>VLOOKUP(N55,Sheet1!A:B,2,FALSE)</f>
        <v>บริษัทเพิ่มพูลปิโตรเลี่ยม(9999) จำกัด</v>
      </c>
      <c r="N55" s="8" t="s">
        <v>224</v>
      </c>
      <c r="O55" s="9">
        <v>0</v>
      </c>
      <c r="P55" s="9">
        <v>12000</v>
      </c>
      <c r="Q55" s="9">
        <v>112.15</v>
      </c>
      <c r="R55" s="9">
        <v>11887.85</v>
      </c>
      <c r="S55" s="9">
        <v>12</v>
      </c>
      <c r="T55" s="8" t="s">
        <v>50</v>
      </c>
      <c r="U55" s="8" t="s">
        <v>38</v>
      </c>
      <c r="V55" s="11"/>
      <c r="W55" s="11"/>
      <c r="X55" s="11"/>
    </row>
    <row r="56" ht="21.75" spans="1:24">
      <c r="A56" s="8" t="s">
        <v>197</v>
      </c>
      <c r="B56" s="8" t="s">
        <v>144</v>
      </c>
      <c r="C56" s="8" t="s">
        <v>27</v>
      </c>
      <c r="D56" s="8" t="s">
        <v>28</v>
      </c>
      <c r="E56" s="8" t="s">
        <v>29</v>
      </c>
      <c r="F56" s="8" t="s">
        <v>30</v>
      </c>
      <c r="G56" s="8" t="s">
        <v>225</v>
      </c>
      <c r="H56" s="8" t="s">
        <v>225</v>
      </c>
      <c r="I56" s="8" t="s">
        <v>226</v>
      </c>
      <c r="J56" s="8" t="s">
        <v>33</v>
      </c>
      <c r="K56" s="8" t="s">
        <v>34</v>
      </c>
      <c r="L56" s="8" t="s">
        <v>227</v>
      </c>
      <c r="M56" s="9" t="str">
        <f>VLOOKUP(N56,Sheet1!A:B,2,FALSE)</f>
        <v>ห้างหุ้นส่วนจำกัดเจนัส ออยล์</v>
      </c>
      <c r="N56" s="8" t="s">
        <v>228</v>
      </c>
      <c r="O56" s="9">
        <v>0</v>
      </c>
      <c r="P56" s="9">
        <v>15000</v>
      </c>
      <c r="Q56" s="9">
        <v>140.19</v>
      </c>
      <c r="R56" s="9">
        <v>14859.81</v>
      </c>
      <c r="S56" s="9">
        <v>12</v>
      </c>
      <c r="T56" s="8" t="s">
        <v>50</v>
      </c>
      <c r="U56" s="8" t="s">
        <v>38</v>
      </c>
      <c r="V56" s="11"/>
      <c r="W56" s="11"/>
      <c r="X56" s="11"/>
    </row>
    <row r="57" ht="21.75" spans="1:24">
      <c r="A57" s="8" t="s">
        <v>46</v>
      </c>
      <c r="B57" s="8" t="s">
        <v>26</v>
      </c>
      <c r="C57" s="8" t="s">
        <v>27</v>
      </c>
      <c r="D57" s="8" t="s">
        <v>28</v>
      </c>
      <c r="E57" s="8" t="s">
        <v>29</v>
      </c>
      <c r="F57" s="8" t="s">
        <v>30</v>
      </c>
      <c r="G57" s="8" t="s">
        <v>229</v>
      </c>
      <c r="H57" s="8" t="s">
        <v>229</v>
      </c>
      <c r="I57" s="8" t="s">
        <v>230</v>
      </c>
      <c r="J57" s="8" t="s">
        <v>33</v>
      </c>
      <c r="K57" s="8" t="s">
        <v>34</v>
      </c>
      <c r="L57" s="8" t="s">
        <v>231</v>
      </c>
      <c r="M57" s="9" t="str">
        <f>VLOOKUP(N57,Sheet1!A:B,2,FALSE)</f>
        <v>ห.จ.ก.พีทีวี ปิโตรเลี่ยม</v>
      </c>
      <c r="N57" s="8" t="s">
        <v>232</v>
      </c>
      <c r="O57" s="9">
        <v>0</v>
      </c>
      <c r="P57" s="9">
        <v>17100</v>
      </c>
      <c r="Q57" s="9">
        <v>159.81</v>
      </c>
      <c r="R57" s="9">
        <v>16940.19</v>
      </c>
      <c r="S57" s="9">
        <v>12</v>
      </c>
      <c r="T57" s="8" t="s">
        <v>50</v>
      </c>
      <c r="U57" s="8" t="s">
        <v>38</v>
      </c>
      <c r="V57" s="11"/>
      <c r="W57" s="11"/>
      <c r="X57" s="11"/>
    </row>
    <row r="58" ht="21.75" spans="1:24">
      <c r="A58" s="8" t="s">
        <v>46</v>
      </c>
      <c r="B58" s="8" t="s">
        <v>55</v>
      </c>
      <c r="C58" s="8" t="s">
        <v>27</v>
      </c>
      <c r="D58" s="8" t="s">
        <v>28</v>
      </c>
      <c r="E58" s="8" t="s">
        <v>29</v>
      </c>
      <c r="F58" s="8" t="s">
        <v>30</v>
      </c>
      <c r="G58" s="8" t="s">
        <v>233</v>
      </c>
      <c r="H58" s="8" t="s">
        <v>233</v>
      </c>
      <c r="I58" s="8" t="s">
        <v>234</v>
      </c>
      <c r="J58" s="8" t="s">
        <v>33</v>
      </c>
      <c r="K58" s="8" t="s">
        <v>34</v>
      </c>
      <c r="L58" s="8" t="s">
        <v>200</v>
      </c>
      <c r="M58" s="9" t="str">
        <f>VLOOKUP(N58,Sheet1!A:B,2,FALSE)</f>
        <v>การไฟฟ้าส่วนภูมิภาค(ห้ามเพิ่มบัญชีเด็ดขาด ตามหนังสือที่มท 5311.12/18996 ลว.19 มิย. 51)</v>
      </c>
      <c r="N58" s="8" t="s">
        <v>201</v>
      </c>
      <c r="O58" s="9">
        <v>0</v>
      </c>
      <c r="P58" s="9">
        <v>3488.17</v>
      </c>
      <c r="Q58" s="9">
        <v>0</v>
      </c>
      <c r="R58" s="9">
        <v>3488.17</v>
      </c>
      <c r="S58" s="9">
        <v>12</v>
      </c>
      <c r="T58" s="8" t="s">
        <v>202</v>
      </c>
      <c r="U58" s="8" t="s">
        <v>38</v>
      </c>
      <c r="V58" s="11"/>
      <c r="W58" s="11"/>
      <c r="X58" s="11"/>
    </row>
    <row r="59" ht="21.75" spans="1:24">
      <c r="A59" s="8" t="s">
        <v>46</v>
      </c>
      <c r="B59" s="8" t="s">
        <v>55</v>
      </c>
      <c r="C59" s="8" t="s">
        <v>27</v>
      </c>
      <c r="D59" s="8" t="s">
        <v>28</v>
      </c>
      <c r="E59" s="8" t="s">
        <v>29</v>
      </c>
      <c r="F59" s="8" t="s">
        <v>30</v>
      </c>
      <c r="G59" s="8" t="s">
        <v>235</v>
      </c>
      <c r="H59" s="8" t="s">
        <v>235</v>
      </c>
      <c r="I59" s="8" t="s">
        <v>236</v>
      </c>
      <c r="J59" s="8" t="s">
        <v>33</v>
      </c>
      <c r="K59" s="8" t="s">
        <v>34</v>
      </c>
      <c r="L59" s="8" t="s">
        <v>200</v>
      </c>
      <c r="M59" s="9" t="str">
        <f>VLOOKUP(N59,Sheet1!A:B,2,FALSE)</f>
        <v>การไฟฟ้าส่วนภูมิภาค(ห้ามเพิ่มบัญชีเด็ดขาด ตามหนังสือที่มท 5311.12/18996 ลว.19 มิย. 51)</v>
      </c>
      <c r="N59" s="8" t="s">
        <v>201</v>
      </c>
      <c r="O59" s="9">
        <v>0</v>
      </c>
      <c r="P59" s="9">
        <v>6300</v>
      </c>
      <c r="Q59" s="9">
        <v>0</v>
      </c>
      <c r="R59" s="9">
        <v>6300</v>
      </c>
      <c r="S59" s="9">
        <v>12</v>
      </c>
      <c r="T59" s="8" t="s">
        <v>202</v>
      </c>
      <c r="U59" s="8" t="s">
        <v>38</v>
      </c>
      <c r="V59" s="11"/>
      <c r="W59" s="11"/>
      <c r="X59" s="11"/>
    </row>
    <row r="60" ht="21.75" spans="1:24">
      <c r="A60" s="8" t="s">
        <v>46</v>
      </c>
      <c r="B60" s="8" t="s">
        <v>55</v>
      </c>
      <c r="C60" s="8" t="s">
        <v>27</v>
      </c>
      <c r="D60" s="8" t="s">
        <v>28</v>
      </c>
      <c r="E60" s="8" t="s">
        <v>29</v>
      </c>
      <c r="F60" s="8" t="s">
        <v>30</v>
      </c>
      <c r="G60" s="8" t="s">
        <v>237</v>
      </c>
      <c r="H60" s="8" t="s">
        <v>237</v>
      </c>
      <c r="I60" s="8" t="s">
        <v>238</v>
      </c>
      <c r="J60" s="8" t="s">
        <v>33</v>
      </c>
      <c r="K60" s="8" t="s">
        <v>34</v>
      </c>
      <c r="L60" s="8" t="s">
        <v>200</v>
      </c>
      <c r="M60" s="9" t="str">
        <f>VLOOKUP(N60,Sheet1!A:B,2,FALSE)</f>
        <v>การไฟฟ้าส่วนภูมิภาค(ห้ามเพิ่มบัญชีเด็ดขาด ตามหนังสือที่มท 5311.12/18996 ลว.19 มิย. 51)</v>
      </c>
      <c r="N60" s="8" t="s">
        <v>201</v>
      </c>
      <c r="O60" s="9">
        <v>0</v>
      </c>
      <c r="P60" s="9">
        <v>9673.06</v>
      </c>
      <c r="Q60" s="9">
        <v>0</v>
      </c>
      <c r="R60" s="9">
        <v>9673.06</v>
      </c>
      <c r="S60" s="9">
        <v>12</v>
      </c>
      <c r="T60" s="8" t="s">
        <v>202</v>
      </c>
      <c r="U60" s="8" t="s">
        <v>38</v>
      </c>
      <c r="V60" s="11"/>
      <c r="W60" s="11"/>
      <c r="X60" s="11"/>
    </row>
    <row r="61" ht="21.75" spans="1:24">
      <c r="A61" s="8" t="s">
        <v>46</v>
      </c>
      <c r="B61" s="8" t="s">
        <v>55</v>
      </c>
      <c r="C61" s="8" t="s">
        <v>27</v>
      </c>
      <c r="D61" s="8" t="s">
        <v>28</v>
      </c>
      <c r="E61" s="8" t="s">
        <v>29</v>
      </c>
      <c r="F61" s="8" t="s">
        <v>30</v>
      </c>
      <c r="G61" s="8" t="s">
        <v>239</v>
      </c>
      <c r="H61" s="8" t="s">
        <v>239</v>
      </c>
      <c r="I61" s="8" t="s">
        <v>240</v>
      </c>
      <c r="J61" s="8" t="s">
        <v>33</v>
      </c>
      <c r="K61" s="8" t="s">
        <v>34</v>
      </c>
      <c r="L61" s="8" t="s">
        <v>200</v>
      </c>
      <c r="M61" s="9" t="str">
        <f>VLOOKUP(N61,Sheet1!A:B,2,FALSE)</f>
        <v>การไฟฟ้าส่วนภูมิภาค(ห้ามเพิ่มบัญชีเด็ดขาด ตามหนังสือที่มท 5311.12/18996 ลว.19 มิย. 51)</v>
      </c>
      <c r="N61" s="8" t="s">
        <v>201</v>
      </c>
      <c r="O61" s="9">
        <v>0</v>
      </c>
      <c r="P61" s="9">
        <v>240985.36</v>
      </c>
      <c r="Q61" s="9">
        <v>0</v>
      </c>
      <c r="R61" s="9">
        <v>240985.36</v>
      </c>
      <c r="S61" s="9">
        <v>12</v>
      </c>
      <c r="T61" s="8" t="s">
        <v>202</v>
      </c>
      <c r="U61" s="8" t="s">
        <v>38</v>
      </c>
      <c r="V61" s="11"/>
      <c r="W61" s="11"/>
      <c r="X61" s="11"/>
    </row>
    <row r="62" ht="21.75" spans="1:24">
      <c r="A62" s="8" t="s">
        <v>46</v>
      </c>
      <c r="B62" s="8" t="s">
        <v>55</v>
      </c>
      <c r="C62" s="8" t="s">
        <v>27</v>
      </c>
      <c r="D62" s="8" t="s">
        <v>28</v>
      </c>
      <c r="E62" s="8" t="s">
        <v>29</v>
      </c>
      <c r="F62" s="8" t="s">
        <v>30</v>
      </c>
      <c r="G62" s="8" t="s">
        <v>241</v>
      </c>
      <c r="H62" s="8" t="s">
        <v>241</v>
      </c>
      <c r="I62" s="8" t="s">
        <v>242</v>
      </c>
      <c r="J62" s="8" t="s">
        <v>33</v>
      </c>
      <c r="K62" s="8" t="s">
        <v>34</v>
      </c>
      <c r="L62" s="8" t="s">
        <v>200</v>
      </c>
      <c r="M62" s="9" t="str">
        <f>VLOOKUP(N62,Sheet1!A:B,2,FALSE)</f>
        <v>การไฟฟ้าส่วนภูมิภาค(ห้ามเพิ่มบัญชีเด็ดขาด ตามหนังสือที่มท 5311.12/18996 ลว.19 มิย. 51)</v>
      </c>
      <c r="N62" s="8" t="s">
        <v>201</v>
      </c>
      <c r="O62" s="9">
        <v>0</v>
      </c>
      <c r="P62" s="9">
        <v>6203.21</v>
      </c>
      <c r="Q62" s="9">
        <v>0</v>
      </c>
      <c r="R62" s="9">
        <v>6203.21</v>
      </c>
      <c r="S62" s="9">
        <v>12</v>
      </c>
      <c r="T62" s="8" t="s">
        <v>202</v>
      </c>
      <c r="U62" s="8" t="s">
        <v>38</v>
      </c>
      <c r="V62" s="11"/>
      <c r="W62" s="11"/>
      <c r="X62" s="11"/>
    </row>
    <row r="63" ht="21.75" spans="1:24">
      <c r="A63" s="8" t="s">
        <v>46</v>
      </c>
      <c r="B63" s="8" t="s">
        <v>55</v>
      </c>
      <c r="C63" s="8" t="s">
        <v>27</v>
      </c>
      <c r="D63" s="8" t="s">
        <v>28</v>
      </c>
      <c r="E63" s="8" t="s">
        <v>29</v>
      </c>
      <c r="F63" s="8" t="s">
        <v>30</v>
      </c>
      <c r="G63" s="8" t="s">
        <v>243</v>
      </c>
      <c r="H63" s="8" t="s">
        <v>243</v>
      </c>
      <c r="I63" s="8" t="s">
        <v>244</v>
      </c>
      <c r="J63" s="8" t="s">
        <v>33</v>
      </c>
      <c r="K63" s="8" t="s">
        <v>34</v>
      </c>
      <c r="L63" s="8" t="s">
        <v>200</v>
      </c>
      <c r="M63" s="9" t="str">
        <f>VLOOKUP(N63,Sheet1!A:B,2,FALSE)</f>
        <v>การไฟฟ้าส่วนภูมิภาค(ห้ามเพิ่มบัญชีเด็ดขาด ตามหนังสือที่มท 5311.12/18996 ลว.19 มิย. 51)</v>
      </c>
      <c r="N63" s="8" t="s">
        <v>201</v>
      </c>
      <c r="O63" s="9">
        <v>0</v>
      </c>
      <c r="P63" s="9">
        <v>1610.3</v>
      </c>
      <c r="Q63" s="9">
        <v>0</v>
      </c>
      <c r="R63" s="9">
        <v>1610.3</v>
      </c>
      <c r="S63" s="9">
        <v>12</v>
      </c>
      <c r="T63" s="8" t="s">
        <v>202</v>
      </c>
      <c r="U63" s="8" t="s">
        <v>38</v>
      </c>
      <c r="V63" s="11"/>
      <c r="W63" s="11"/>
      <c r="X63" s="11"/>
    </row>
    <row r="64" ht="21.75" spans="1:24">
      <c r="A64" s="8" t="s">
        <v>46</v>
      </c>
      <c r="B64" s="8" t="s">
        <v>55</v>
      </c>
      <c r="C64" s="8" t="s">
        <v>27</v>
      </c>
      <c r="D64" s="8" t="s">
        <v>28</v>
      </c>
      <c r="E64" s="8" t="s">
        <v>29</v>
      </c>
      <c r="F64" s="8" t="s">
        <v>30</v>
      </c>
      <c r="G64" s="8" t="s">
        <v>245</v>
      </c>
      <c r="H64" s="8" t="s">
        <v>245</v>
      </c>
      <c r="I64" s="8" t="s">
        <v>246</v>
      </c>
      <c r="J64" s="8" t="s">
        <v>33</v>
      </c>
      <c r="K64" s="8" t="s">
        <v>34</v>
      </c>
      <c r="L64" s="8" t="s">
        <v>247</v>
      </c>
      <c r="M64" s="9" t="str">
        <f>VLOOKUP(N64,Sheet1!A:B,2,FALSE)</f>
        <v>บริษัท ไปรษณีย์ไทย จำกัด</v>
      </c>
      <c r="N64" s="8" t="s">
        <v>248</v>
      </c>
      <c r="O64" s="9">
        <v>0</v>
      </c>
      <c r="P64" s="9">
        <v>3927</v>
      </c>
      <c r="Q64" s="9">
        <v>39.27</v>
      </c>
      <c r="R64" s="9">
        <v>3887.73</v>
      </c>
      <c r="S64" s="9">
        <v>12</v>
      </c>
      <c r="T64" s="8" t="s">
        <v>202</v>
      </c>
      <c r="U64" s="8" t="s">
        <v>38</v>
      </c>
      <c r="V64" s="11"/>
      <c r="W64" s="11"/>
      <c r="X64" s="11"/>
    </row>
    <row r="65" ht="21.75" spans="1:24">
      <c r="A65" s="8" t="s">
        <v>46</v>
      </c>
      <c r="B65" s="8" t="s">
        <v>55</v>
      </c>
      <c r="C65" s="8" t="s">
        <v>27</v>
      </c>
      <c r="D65" s="8" t="s">
        <v>28</v>
      </c>
      <c r="E65" s="8" t="s">
        <v>29</v>
      </c>
      <c r="F65" s="8" t="s">
        <v>30</v>
      </c>
      <c r="G65" s="8" t="s">
        <v>249</v>
      </c>
      <c r="H65" s="8" t="s">
        <v>249</v>
      </c>
      <c r="I65" s="8" t="s">
        <v>250</v>
      </c>
      <c r="J65" s="8" t="s">
        <v>33</v>
      </c>
      <c r="K65" s="8" t="s">
        <v>34</v>
      </c>
      <c r="L65" s="8" t="s">
        <v>251</v>
      </c>
      <c r="M65" s="9" t="str">
        <f>VLOOKUP(N65,Sheet1!A:B,2,FALSE)</f>
        <v>ร้านศรีสุรางค์ โดย นางสุรางค์ อุประ</v>
      </c>
      <c r="N65" s="8" t="s">
        <v>252</v>
      </c>
      <c r="O65" s="9">
        <v>0</v>
      </c>
      <c r="P65" s="9">
        <v>2500</v>
      </c>
      <c r="Q65" s="9">
        <v>0</v>
      </c>
      <c r="R65" s="9">
        <v>2500</v>
      </c>
      <c r="S65" s="9">
        <v>12</v>
      </c>
      <c r="T65" s="8" t="s">
        <v>50</v>
      </c>
      <c r="U65" s="8" t="s">
        <v>38</v>
      </c>
      <c r="V65" s="11"/>
      <c r="W65" s="11"/>
      <c r="X65" s="11"/>
    </row>
    <row r="66" ht="21.75" spans="1:24">
      <c r="A66" s="8" t="s">
        <v>46</v>
      </c>
      <c r="B66" s="8" t="s">
        <v>55</v>
      </c>
      <c r="C66" s="8" t="s">
        <v>27</v>
      </c>
      <c r="D66" s="8" t="s">
        <v>28</v>
      </c>
      <c r="E66" s="8" t="s">
        <v>29</v>
      </c>
      <c r="F66" s="8" t="s">
        <v>30</v>
      </c>
      <c r="G66" s="8" t="s">
        <v>253</v>
      </c>
      <c r="H66" s="8" t="s">
        <v>253</v>
      </c>
      <c r="I66" s="8" t="s">
        <v>254</v>
      </c>
      <c r="J66" s="8" t="s">
        <v>33</v>
      </c>
      <c r="K66" s="8" t="s">
        <v>34</v>
      </c>
      <c r="L66" s="8" t="s">
        <v>255</v>
      </c>
      <c r="M66" s="9" t="str">
        <f>VLOOKUP(N66,Sheet1!A:B,2,FALSE)</f>
        <v>ร้าน KA Art โดยนายธีระพงษ์  กมล</v>
      </c>
      <c r="N66" s="8" t="s">
        <v>256</v>
      </c>
      <c r="O66" s="9">
        <v>0</v>
      </c>
      <c r="P66" s="9">
        <v>6000</v>
      </c>
      <c r="Q66" s="9">
        <v>0</v>
      </c>
      <c r="R66" s="9">
        <v>6000</v>
      </c>
      <c r="S66" s="9">
        <v>12</v>
      </c>
      <c r="T66" s="8" t="s">
        <v>257</v>
      </c>
      <c r="U66" s="8" t="s">
        <v>38</v>
      </c>
      <c r="V66" s="11"/>
      <c r="W66" s="11"/>
      <c r="X66" s="11"/>
    </row>
    <row r="67" ht="21.75" spans="1:24">
      <c r="A67" s="8" t="s">
        <v>46</v>
      </c>
      <c r="B67" s="8" t="s">
        <v>55</v>
      </c>
      <c r="C67" s="8" t="s">
        <v>27</v>
      </c>
      <c r="D67" s="8" t="s">
        <v>28</v>
      </c>
      <c r="E67" s="8" t="s">
        <v>29</v>
      </c>
      <c r="F67" s="8" t="s">
        <v>30</v>
      </c>
      <c r="G67" s="8" t="s">
        <v>258</v>
      </c>
      <c r="H67" s="8" t="s">
        <v>258</v>
      </c>
      <c r="I67" s="8" t="s">
        <v>259</v>
      </c>
      <c r="J67" s="8" t="s">
        <v>33</v>
      </c>
      <c r="K67" s="8" t="s">
        <v>34</v>
      </c>
      <c r="L67" s="8" t="s">
        <v>89</v>
      </c>
      <c r="M67" s="9" t="str">
        <f>VLOOKUP(N67,Sheet1!A:B,2,FALSE)</f>
        <v>หจก พนาพนธ์ เชียงใหม่</v>
      </c>
      <c r="N67" s="8" t="s">
        <v>260</v>
      </c>
      <c r="O67" s="9">
        <v>0</v>
      </c>
      <c r="P67" s="9">
        <v>10000</v>
      </c>
      <c r="Q67" s="9">
        <v>93.46</v>
      </c>
      <c r="R67" s="9">
        <v>9906.54</v>
      </c>
      <c r="S67" s="9">
        <v>12</v>
      </c>
      <c r="T67" s="8" t="s">
        <v>50</v>
      </c>
      <c r="U67" s="8" t="s">
        <v>38</v>
      </c>
      <c r="V67" s="11"/>
      <c r="W67" s="11"/>
      <c r="X67" s="11"/>
    </row>
    <row r="68" ht="21.75" spans="1:24">
      <c r="A68" s="8" t="s">
        <v>46</v>
      </c>
      <c r="B68" s="8" t="s">
        <v>55</v>
      </c>
      <c r="C68" s="8" t="s">
        <v>27</v>
      </c>
      <c r="D68" s="8" t="s">
        <v>28</v>
      </c>
      <c r="E68" s="8" t="s">
        <v>29</v>
      </c>
      <c r="F68" s="8" t="s">
        <v>30</v>
      </c>
      <c r="G68" s="8" t="s">
        <v>261</v>
      </c>
      <c r="H68" s="8" t="s">
        <v>261</v>
      </c>
      <c r="I68" s="8" t="s">
        <v>262</v>
      </c>
      <c r="J68" s="8" t="s">
        <v>33</v>
      </c>
      <c r="K68" s="8" t="s">
        <v>34</v>
      </c>
      <c r="L68" s="8" t="s">
        <v>263</v>
      </c>
      <c r="M68" s="9" t="str">
        <f>VLOOKUP(N68,Sheet1!A:B,2,FALSE)</f>
        <v>บริษัท เชียงใหม่ ธรี เซอร์วิส จำกัด</v>
      </c>
      <c r="N68" s="8" t="s">
        <v>264</v>
      </c>
      <c r="O68" s="9">
        <v>0</v>
      </c>
      <c r="P68" s="9">
        <v>11770</v>
      </c>
      <c r="Q68" s="9">
        <v>110</v>
      </c>
      <c r="R68" s="9">
        <v>11660</v>
      </c>
      <c r="S68" s="9">
        <v>12</v>
      </c>
      <c r="T68" s="8" t="s">
        <v>72</v>
      </c>
      <c r="U68" s="8" t="s">
        <v>38</v>
      </c>
      <c r="V68" s="11"/>
      <c r="W68" s="11"/>
      <c r="X68" s="11"/>
    </row>
    <row r="69" ht="21.75" spans="1:24">
      <c r="A69" s="8" t="s">
        <v>46</v>
      </c>
      <c r="B69" s="8" t="s">
        <v>55</v>
      </c>
      <c r="C69" s="8" t="s">
        <v>27</v>
      </c>
      <c r="D69" s="8" t="s">
        <v>28</v>
      </c>
      <c r="E69" s="8" t="s">
        <v>29</v>
      </c>
      <c r="F69" s="8" t="s">
        <v>30</v>
      </c>
      <c r="G69" s="8" t="s">
        <v>265</v>
      </c>
      <c r="H69" s="8" t="s">
        <v>265</v>
      </c>
      <c r="I69" s="8" t="s">
        <v>266</v>
      </c>
      <c r="J69" s="8" t="s">
        <v>33</v>
      </c>
      <c r="K69" s="8" t="s">
        <v>34</v>
      </c>
      <c r="L69" s="8" t="s">
        <v>267</v>
      </c>
      <c r="M69" s="9" t="str">
        <f>VLOOKUP(N69,Sheet1!A:B,2,FALSE)</f>
        <v>ร้าน วิน โดย นายวิทย์ธนนทร์ สุวรรณภูมิ</v>
      </c>
      <c r="N69" s="8" t="s">
        <v>268</v>
      </c>
      <c r="O69" s="9">
        <v>0</v>
      </c>
      <c r="P69" s="9">
        <v>8000</v>
      </c>
      <c r="Q69" s="9">
        <v>0</v>
      </c>
      <c r="R69" s="9">
        <v>8000</v>
      </c>
      <c r="S69" s="9">
        <v>12</v>
      </c>
      <c r="T69" s="8" t="s">
        <v>257</v>
      </c>
      <c r="U69" s="8" t="s">
        <v>38</v>
      </c>
      <c r="V69" s="11"/>
      <c r="W69" s="11"/>
      <c r="X69" s="11"/>
    </row>
    <row r="70" ht="21.75" spans="1:24">
      <c r="A70" s="8" t="s">
        <v>46</v>
      </c>
      <c r="B70" s="8" t="s">
        <v>55</v>
      </c>
      <c r="C70" s="8" t="s">
        <v>27</v>
      </c>
      <c r="D70" s="8" t="s">
        <v>28</v>
      </c>
      <c r="E70" s="8" t="s">
        <v>29</v>
      </c>
      <c r="F70" s="8" t="s">
        <v>30</v>
      </c>
      <c r="G70" s="8" t="s">
        <v>269</v>
      </c>
      <c r="H70" s="8" t="s">
        <v>269</v>
      </c>
      <c r="I70" s="8" t="s">
        <v>270</v>
      </c>
      <c r="J70" s="8" t="s">
        <v>33</v>
      </c>
      <c r="K70" s="8" t="s">
        <v>34</v>
      </c>
      <c r="L70" s="8" t="s">
        <v>267</v>
      </c>
      <c r="M70" s="9" t="str">
        <f>VLOOKUP(N70,Sheet1!A:B,2,FALSE)</f>
        <v>ร้าน วิน โดย นายวิทย์ธนนทร์ สุวรรณภูมิ</v>
      </c>
      <c r="N70" s="8" t="s">
        <v>268</v>
      </c>
      <c r="O70" s="9">
        <v>0</v>
      </c>
      <c r="P70" s="9">
        <v>6000</v>
      </c>
      <c r="Q70" s="9">
        <v>0</v>
      </c>
      <c r="R70" s="9">
        <v>6000</v>
      </c>
      <c r="S70" s="9">
        <v>12</v>
      </c>
      <c r="T70" s="8" t="s">
        <v>257</v>
      </c>
      <c r="U70" s="8" t="s">
        <v>38</v>
      </c>
      <c r="V70" s="11"/>
      <c r="W70" s="11"/>
      <c r="X70" s="11"/>
    </row>
    <row r="71" ht="21.75" spans="1:24">
      <c r="A71" s="8" t="s">
        <v>46</v>
      </c>
      <c r="B71" s="8" t="s">
        <v>144</v>
      </c>
      <c r="C71" s="8" t="s">
        <v>27</v>
      </c>
      <c r="D71" s="8" t="s">
        <v>28</v>
      </c>
      <c r="E71" s="8" t="s">
        <v>29</v>
      </c>
      <c r="F71" s="8" t="s">
        <v>30</v>
      </c>
      <c r="G71" s="8" t="s">
        <v>271</v>
      </c>
      <c r="H71" s="8" t="s">
        <v>271</v>
      </c>
      <c r="I71" s="8" t="s">
        <v>272</v>
      </c>
      <c r="J71" s="8" t="s">
        <v>33</v>
      </c>
      <c r="K71" s="8" t="s">
        <v>34</v>
      </c>
      <c r="L71" s="8" t="s">
        <v>273</v>
      </c>
      <c r="M71" s="9" t="str">
        <f>VLOOKUP(N71,Sheet1!A:B,2,FALSE)</f>
        <v>บจ รักษาความปลอดภัย พี.พี.เอส.การ์ด</v>
      </c>
      <c r="N71" s="8" t="s">
        <v>274</v>
      </c>
      <c r="O71" s="9">
        <v>0</v>
      </c>
      <c r="P71" s="9">
        <v>12000</v>
      </c>
      <c r="Q71" s="9">
        <v>112.15</v>
      </c>
      <c r="R71" s="9">
        <v>11887.85</v>
      </c>
      <c r="S71" s="9">
        <v>12</v>
      </c>
      <c r="T71" s="8" t="s">
        <v>72</v>
      </c>
      <c r="U71" s="8" t="s">
        <v>38</v>
      </c>
      <c r="V71" s="11"/>
      <c r="W71" s="11"/>
      <c r="X71" s="11"/>
    </row>
    <row r="72" s="3" customFormat="1" ht="21.75" spans="1:24">
      <c r="A72" s="12" t="s">
        <v>275</v>
      </c>
      <c r="B72" s="12" t="s">
        <v>55</v>
      </c>
      <c r="C72" s="12" t="s">
        <v>27</v>
      </c>
      <c r="D72" s="12" t="s">
        <v>28</v>
      </c>
      <c r="E72" s="12" t="s">
        <v>29</v>
      </c>
      <c r="F72" s="12" t="s">
        <v>30</v>
      </c>
      <c r="G72" s="12" t="s">
        <v>276</v>
      </c>
      <c r="H72" s="12" t="s">
        <v>276</v>
      </c>
      <c r="I72" s="12" t="s">
        <v>277</v>
      </c>
      <c r="J72" s="12" t="s">
        <v>278</v>
      </c>
      <c r="K72" s="12" t="s">
        <v>279</v>
      </c>
      <c r="L72" s="12" t="s">
        <v>280</v>
      </c>
      <c r="M72" s="14" t="str">
        <f>VLOOKUP(N72,[1]จ่ายตรง!$A:$B,2,FALSE)</f>
        <v>ห้างหุ้นส่วนจำกัด จินทนาพร</v>
      </c>
      <c r="N72" s="12" t="s">
        <v>281</v>
      </c>
      <c r="O72" s="14">
        <v>0</v>
      </c>
      <c r="P72" s="14">
        <v>774251.73</v>
      </c>
      <c r="Q72" s="14">
        <v>7236</v>
      </c>
      <c r="R72" s="14">
        <v>767015.73</v>
      </c>
      <c r="S72" s="14">
        <v>12</v>
      </c>
      <c r="T72" s="12" t="s">
        <v>126</v>
      </c>
      <c r="U72" s="12" t="s">
        <v>38</v>
      </c>
      <c r="V72" s="16"/>
      <c r="W72" s="16"/>
      <c r="X72" s="16"/>
    </row>
    <row r="73" s="3" customFormat="1" ht="21.75" spans="1:24">
      <c r="A73" s="12" t="s">
        <v>282</v>
      </c>
      <c r="B73" s="12" t="s">
        <v>55</v>
      </c>
      <c r="C73" s="12" t="s">
        <v>27</v>
      </c>
      <c r="D73" s="12" t="s">
        <v>28</v>
      </c>
      <c r="E73" s="12" t="s">
        <v>29</v>
      </c>
      <c r="F73" s="12" t="s">
        <v>30</v>
      </c>
      <c r="G73" s="12" t="s">
        <v>283</v>
      </c>
      <c r="H73" s="12" t="s">
        <v>283</v>
      </c>
      <c r="I73" s="12" t="s">
        <v>284</v>
      </c>
      <c r="J73" s="12" t="s">
        <v>285</v>
      </c>
      <c r="K73" s="12" t="s">
        <v>286</v>
      </c>
      <c r="L73" s="12" t="s">
        <v>287</v>
      </c>
      <c r="M73" s="14" t="str">
        <f>VLOOKUP(N73,[1]จ่ายตรง!$A:$B,2,FALSE)</f>
        <v>บริษัท อังคณา (1994) จำกัด</v>
      </c>
      <c r="N73" s="12" t="s">
        <v>288</v>
      </c>
      <c r="O73" s="14">
        <v>0</v>
      </c>
      <c r="P73" s="14">
        <v>754250</v>
      </c>
      <c r="Q73" s="14">
        <v>7049.06</v>
      </c>
      <c r="R73" s="14">
        <v>747200.94</v>
      </c>
      <c r="S73" s="14">
        <v>12</v>
      </c>
      <c r="T73" s="12" t="s">
        <v>126</v>
      </c>
      <c r="U73" s="12" t="s">
        <v>38</v>
      </c>
      <c r="V73" s="16"/>
      <c r="W73" s="16"/>
      <c r="X73" s="16"/>
    </row>
    <row r="74" s="3" customFormat="1" ht="21.75" spans="1:24">
      <c r="A74" s="12" t="s">
        <v>282</v>
      </c>
      <c r="B74" s="12" t="s">
        <v>55</v>
      </c>
      <c r="C74" s="12" t="s">
        <v>27</v>
      </c>
      <c r="D74" s="12" t="s">
        <v>28</v>
      </c>
      <c r="E74" s="12" t="s">
        <v>29</v>
      </c>
      <c r="F74" s="12" t="s">
        <v>30</v>
      </c>
      <c r="G74" s="12" t="s">
        <v>289</v>
      </c>
      <c r="H74" s="12" t="s">
        <v>289</v>
      </c>
      <c r="I74" s="12" t="s">
        <v>290</v>
      </c>
      <c r="J74" s="12" t="s">
        <v>286</v>
      </c>
      <c r="K74" s="12" t="s">
        <v>291</v>
      </c>
      <c r="L74" s="12" t="s">
        <v>292</v>
      </c>
      <c r="M74" s="14" t="str">
        <f>VLOOKUP(N74,[1]จ่ายตรง!$A:$B,2,FALSE)</f>
        <v>นายชาญชัย หลวงอ้าย</v>
      </c>
      <c r="N74" s="12" t="s">
        <v>293</v>
      </c>
      <c r="O74" s="14">
        <v>0</v>
      </c>
      <c r="P74" s="14">
        <v>94500</v>
      </c>
      <c r="Q74" s="14">
        <v>945</v>
      </c>
      <c r="R74" s="14">
        <v>93555</v>
      </c>
      <c r="S74" s="14">
        <v>12</v>
      </c>
      <c r="T74" s="12" t="s">
        <v>126</v>
      </c>
      <c r="U74" s="12" t="s">
        <v>38</v>
      </c>
      <c r="V74" s="16"/>
      <c r="W74" s="16"/>
      <c r="X74" s="16"/>
    </row>
    <row r="75" s="3" customFormat="1" ht="21.75" spans="1:24">
      <c r="A75" s="12" t="s">
        <v>286</v>
      </c>
      <c r="B75" s="12" t="s">
        <v>55</v>
      </c>
      <c r="C75" s="12" t="s">
        <v>27</v>
      </c>
      <c r="D75" s="12" t="s">
        <v>28</v>
      </c>
      <c r="E75" s="12" t="s">
        <v>29</v>
      </c>
      <c r="F75" s="12" t="s">
        <v>30</v>
      </c>
      <c r="G75" s="12" t="s">
        <v>294</v>
      </c>
      <c r="H75" s="12" t="s">
        <v>294</v>
      </c>
      <c r="I75" s="12" t="s">
        <v>295</v>
      </c>
      <c r="J75" s="12" t="s">
        <v>296</v>
      </c>
      <c r="K75" s="12" t="s">
        <v>297</v>
      </c>
      <c r="L75" s="12" t="s">
        <v>298</v>
      </c>
      <c r="M75" s="14" t="str">
        <f>VLOOKUP(N75,[1]จ่ายตรง!$A:$B,2,FALSE)</f>
        <v>อู่พีรพัฒน์ดีเซลโดยนายสนิท จักรวาฬ</v>
      </c>
      <c r="N75" s="12" t="s">
        <v>299</v>
      </c>
      <c r="O75" s="14">
        <v>0</v>
      </c>
      <c r="P75" s="14">
        <v>4945</v>
      </c>
      <c r="Q75" s="14">
        <v>0</v>
      </c>
      <c r="R75" s="14">
        <v>4945</v>
      </c>
      <c r="S75" s="14">
        <v>12</v>
      </c>
      <c r="T75" s="12" t="s">
        <v>300</v>
      </c>
      <c r="U75" s="12" t="s">
        <v>38</v>
      </c>
      <c r="V75" s="16"/>
      <c r="W75" s="16"/>
      <c r="X75" s="16"/>
    </row>
    <row r="76" s="3" customFormat="1" ht="21.75" spans="1:24">
      <c r="A76" s="12" t="s">
        <v>286</v>
      </c>
      <c r="B76" s="12" t="s">
        <v>144</v>
      </c>
      <c r="C76" s="12" t="s">
        <v>27</v>
      </c>
      <c r="D76" s="12" t="s">
        <v>28</v>
      </c>
      <c r="E76" s="12" t="s">
        <v>29</v>
      </c>
      <c r="F76" s="12" t="s">
        <v>30</v>
      </c>
      <c r="G76" s="12" t="s">
        <v>301</v>
      </c>
      <c r="H76" s="12" t="s">
        <v>301</v>
      </c>
      <c r="I76" s="12" t="s">
        <v>302</v>
      </c>
      <c r="J76" s="12" t="s">
        <v>296</v>
      </c>
      <c r="K76" s="12" t="s">
        <v>297</v>
      </c>
      <c r="L76" s="12" t="s">
        <v>303</v>
      </c>
      <c r="M76" s="14" t="str">
        <f>VLOOKUP(N76,[1]จ่ายตรง!$A:$B,2,FALSE)</f>
        <v>ธนพลวัสดุก่อสร้าง โดยนายธนพลนายธนพล สมจิตรไพบูลย์</v>
      </c>
      <c r="N76" s="12" t="s">
        <v>304</v>
      </c>
      <c r="O76" s="14">
        <v>0</v>
      </c>
      <c r="P76" s="14">
        <v>4335</v>
      </c>
      <c r="Q76" s="14">
        <v>0</v>
      </c>
      <c r="R76" s="14">
        <v>4335</v>
      </c>
      <c r="S76" s="14">
        <v>12</v>
      </c>
      <c r="T76" s="12" t="s">
        <v>300</v>
      </c>
      <c r="U76" s="12" t="s">
        <v>38</v>
      </c>
      <c r="V76" s="16"/>
      <c r="W76" s="16"/>
      <c r="X76" s="16"/>
    </row>
    <row r="77" s="3" customFormat="1" ht="21.75" spans="1:24">
      <c r="A77" s="12" t="s">
        <v>286</v>
      </c>
      <c r="B77" s="12" t="s">
        <v>144</v>
      </c>
      <c r="C77" s="12" t="s">
        <v>27</v>
      </c>
      <c r="D77" s="12" t="s">
        <v>28</v>
      </c>
      <c r="E77" s="12" t="s">
        <v>29</v>
      </c>
      <c r="F77" s="12" t="s">
        <v>30</v>
      </c>
      <c r="G77" s="12" t="s">
        <v>305</v>
      </c>
      <c r="H77" s="12" t="s">
        <v>305</v>
      </c>
      <c r="I77" s="12" t="s">
        <v>306</v>
      </c>
      <c r="J77" s="12" t="s">
        <v>296</v>
      </c>
      <c r="K77" s="12" t="s">
        <v>297</v>
      </c>
      <c r="L77" s="12" t="s">
        <v>307</v>
      </c>
      <c r="M77" s="14" t="str">
        <f>VLOOKUP(N77,[1]จ่ายตรง!$A:$B,2,FALSE)</f>
        <v>พูนศักดิ์การค้า โดยนายพูนศักดิ์นายพูนศักดิ์ กฎหมายนำชัย</v>
      </c>
      <c r="N77" s="12" t="s">
        <v>308</v>
      </c>
      <c r="O77" s="14">
        <v>0</v>
      </c>
      <c r="P77" s="14">
        <v>4325</v>
      </c>
      <c r="Q77" s="14">
        <v>0</v>
      </c>
      <c r="R77" s="14">
        <v>4325</v>
      </c>
      <c r="S77" s="14">
        <v>12</v>
      </c>
      <c r="T77" s="12" t="s">
        <v>300</v>
      </c>
      <c r="U77" s="12" t="s">
        <v>38</v>
      </c>
      <c r="V77" s="16"/>
      <c r="W77" s="16"/>
      <c r="X77" s="16"/>
    </row>
    <row r="78" s="3" customFormat="1" ht="21.75" spans="1:24">
      <c r="A78" s="12" t="s">
        <v>286</v>
      </c>
      <c r="B78" s="12" t="s">
        <v>144</v>
      </c>
      <c r="C78" s="12" t="s">
        <v>27</v>
      </c>
      <c r="D78" s="12" t="s">
        <v>28</v>
      </c>
      <c r="E78" s="12" t="s">
        <v>29</v>
      </c>
      <c r="F78" s="12" t="s">
        <v>30</v>
      </c>
      <c r="G78" s="12" t="s">
        <v>309</v>
      </c>
      <c r="H78" s="12" t="s">
        <v>309</v>
      </c>
      <c r="I78" s="12" t="s">
        <v>310</v>
      </c>
      <c r="J78" s="12" t="s">
        <v>296</v>
      </c>
      <c r="K78" s="12" t="s">
        <v>297</v>
      </c>
      <c r="L78" s="12" t="s">
        <v>307</v>
      </c>
      <c r="M78" s="14" t="str">
        <f>VLOOKUP(N78,[1]จ่ายตรง!$A:$B,2,FALSE)</f>
        <v>พูนศักดิ์การค้า โดยนายพูนศักดิ์นายพูนศักดิ์ กฎหมายนำชัย</v>
      </c>
      <c r="N78" s="12" t="s">
        <v>308</v>
      </c>
      <c r="O78" s="14">
        <v>0</v>
      </c>
      <c r="P78" s="14">
        <v>7500</v>
      </c>
      <c r="Q78" s="14">
        <v>0</v>
      </c>
      <c r="R78" s="14">
        <v>7500</v>
      </c>
      <c r="S78" s="14">
        <v>12</v>
      </c>
      <c r="T78" s="12" t="s">
        <v>300</v>
      </c>
      <c r="U78" s="12" t="s">
        <v>38</v>
      </c>
      <c r="V78" s="16"/>
      <c r="W78" s="16"/>
      <c r="X78" s="16"/>
    </row>
    <row r="79" s="3" customFormat="1" ht="21.75" spans="1:24">
      <c r="A79" s="12" t="s">
        <v>291</v>
      </c>
      <c r="B79" s="12" t="s">
        <v>55</v>
      </c>
      <c r="C79" s="12" t="s">
        <v>27</v>
      </c>
      <c r="D79" s="12" t="s">
        <v>28</v>
      </c>
      <c r="E79" s="12" t="s">
        <v>29</v>
      </c>
      <c r="F79" s="12" t="s">
        <v>30</v>
      </c>
      <c r="G79" s="12" t="s">
        <v>311</v>
      </c>
      <c r="H79" s="12" t="s">
        <v>311</v>
      </c>
      <c r="I79" s="12" t="s">
        <v>312</v>
      </c>
      <c r="J79" s="12" t="s">
        <v>297</v>
      </c>
      <c r="K79" s="12" t="s">
        <v>313</v>
      </c>
      <c r="L79" s="12" t="s">
        <v>314</v>
      </c>
      <c r="M79" s="14" t="str">
        <f>VLOOKUP(N79,[1]จ่ายตรง!$A:$B,2,FALSE)</f>
        <v>นายกรรณ์ชัย  บุญตันจีน</v>
      </c>
      <c r="N79" s="12" t="s">
        <v>315</v>
      </c>
      <c r="O79" s="14">
        <v>0</v>
      </c>
      <c r="P79" s="14">
        <v>3500</v>
      </c>
      <c r="Q79" s="14">
        <v>0</v>
      </c>
      <c r="R79" s="14">
        <v>3500</v>
      </c>
      <c r="S79" s="14">
        <v>12</v>
      </c>
      <c r="T79" s="12" t="s">
        <v>300</v>
      </c>
      <c r="U79" s="12" t="s">
        <v>38</v>
      </c>
      <c r="V79" s="16"/>
      <c r="W79" s="16"/>
      <c r="X79" s="16"/>
    </row>
    <row r="80" s="3" customFormat="1" ht="21.75" spans="1:24">
      <c r="A80" s="12" t="s">
        <v>291</v>
      </c>
      <c r="B80" s="12" t="s">
        <v>144</v>
      </c>
      <c r="C80" s="12" t="s">
        <v>27</v>
      </c>
      <c r="D80" s="12" t="s">
        <v>28</v>
      </c>
      <c r="E80" s="12" t="s">
        <v>29</v>
      </c>
      <c r="F80" s="12" t="s">
        <v>30</v>
      </c>
      <c r="G80" s="12" t="s">
        <v>316</v>
      </c>
      <c r="H80" s="12" t="s">
        <v>316</v>
      </c>
      <c r="I80" s="12" t="s">
        <v>317</v>
      </c>
      <c r="J80" s="12" t="s">
        <v>297</v>
      </c>
      <c r="K80" s="12" t="s">
        <v>313</v>
      </c>
      <c r="L80" s="12" t="s">
        <v>318</v>
      </c>
      <c r="M80" s="14" t="str">
        <f>VLOOKUP(N80,[1]จ่ายตรง!$A:$B,2,FALSE)</f>
        <v>ห้างหุ้นส่วนจำกัด พฤฒิพงศ์  ก่อสร้าง</v>
      </c>
      <c r="N80" s="12" t="s">
        <v>319</v>
      </c>
      <c r="O80" s="14">
        <v>0</v>
      </c>
      <c r="P80" s="14">
        <v>7000</v>
      </c>
      <c r="Q80" s="14">
        <v>0</v>
      </c>
      <c r="R80" s="14">
        <v>7000</v>
      </c>
      <c r="S80" s="14">
        <v>12</v>
      </c>
      <c r="T80" s="12" t="s">
        <v>300</v>
      </c>
      <c r="U80" s="12" t="s">
        <v>38</v>
      </c>
      <c r="V80" s="16"/>
      <c r="W80" s="16"/>
      <c r="X80" s="16"/>
    </row>
    <row r="81" s="3" customFormat="1" ht="21.75" spans="1:24">
      <c r="A81" s="12" t="s">
        <v>313</v>
      </c>
      <c r="B81" s="12" t="s">
        <v>55</v>
      </c>
      <c r="C81" s="12" t="s">
        <v>27</v>
      </c>
      <c r="D81" s="12" t="s">
        <v>28</v>
      </c>
      <c r="E81" s="12" t="s">
        <v>29</v>
      </c>
      <c r="F81" s="12" t="s">
        <v>30</v>
      </c>
      <c r="G81" s="12" t="s">
        <v>320</v>
      </c>
      <c r="H81" s="12" t="s">
        <v>320</v>
      </c>
      <c r="I81" s="12" t="s">
        <v>321</v>
      </c>
      <c r="J81" s="12" t="s">
        <v>322</v>
      </c>
      <c r="K81" s="12" t="s">
        <v>323</v>
      </c>
      <c r="L81" s="12" t="s">
        <v>200</v>
      </c>
      <c r="M81" s="14" t="str">
        <f>VLOOKUP(N81,[1]จ่ายตรง!$A:$B,2,FALSE)</f>
        <v>การไฟฟ้าส่วนภูมิภาค(ห้ามเพิ่มบัญชีเด็ดขาด ตามหนังสือที่มท 5311.12/18996 ลว.19 มิย. 51)</v>
      </c>
      <c r="N81" s="12" t="s">
        <v>201</v>
      </c>
      <c r="O81" s="14">
        <v>0</v>
      </c>
      <c r="P81" s="14">
        <v>2937.4</v>
      </c>
      <c r="Q81" s="14">
        <v>0</v>
      </c>
      <c r="R81" s="14">
        <v>2937.4</v>
      </c>
      <c r="S81" s="14">
        <v>12</v>
      </c>
      <c r="T81" s="12" t="s">
        <v>324</v>
      </c>
      <c r="U81" s="12" t="s">
        <v>38</v>
      </c>
      <c r="V81" s="16"/>
      <c r="W81" s="16"/>
      <c r="X81" s="16"/>
    </row>
    <row r="82" s="3" customFormat="1" ht="21.75" spans="1:24">
      <c r="A82" s="12" t="s">
        <v>325</v>
      </c>
      <c r="B82" s="12" t="s">
        <v>55</v>
      </c>
      <c r="C82" s="12" t="s">
        <v>27</v>
      </c>
      <c r="D82" s="12" t="s">
        <v>28</v>
      </c>
      <c r="E82" s="12" t="s">
        <v>29</v>
      </c>
      <c r="F82" s="12" t="s">
        <v>30</v>
      </c>
      <c r="G82" s="12" t="s">
        <v>326</v>
      </c>
      <c r="H82" s="12" t="s">
        <v>326</v>
      </c>
      <c r="I82" s="12" t="s">
        <v>327</v>
      </c>
      <c r="J82" s="12" t="s">
        <v>322</v>
      </c>
      <c r="K82" s="12" t="s">
        <v>323</v>
      </c>
      <c r="L82" s="12" t="s">
        <v>328</v>
      </c>
      <c r="M82" s="14" t="str">
        <f>VLOOKUP(N82,[1]จ่ายตรง!$A:$B,2,FALSE)</f>
        <v>ห้างหุ้นส่วนจำกัด วัชรสุภา</v>
      </c>
      <c r="N82" s="12" t="s">
        <v>329</v>
      </c>
      <c r="O82" s="14">
        <v>0</v>
      </c>
      <c r="P82" s="14">
        <v>1163990</v>
      </c>
      <c r="Q82" s="14">
        <v>10878.41</v>
      </c>
      <c r="R82" s="14">
        <v>1153111.59</v>
      </c>
      <c r="S82" s="14">
        <v>12</v>
      </c>
      <c r="T82" s="12" t="s">
        <v>126</v>
      </c>
      <c r="U82" s="12" t="s">
        <v>38</v>
      </c>
      <c r="V82" s="16"/>
      <c r="W82" s="16"/>
      <c r="X82" s="16"/>
    </row>
    <row r="83" s="3" customFormat="1" ht="21.75" spans="1:24">
      <c r="A83" s="12" t="s">
        <v>325</v>
      </c>
      <c r="B83" s="12" t="s">
        <v>55</v>
      </c>
      <c r="C83" s="12" t="s">
        <v>27</v>
      </c>
      <c r="D83" s="12" t="s">
        <v>28</v>
      </c>
      <c r="E83" s="12" t="s">
        <v>29</v>
      </c>
      <c r="F83" s="12" t="s">
        <v>30</v>
      </c>
      <c r="G83" s="12" t="s">
        <v>330</v>
      </c>
      <c r="H83" s="12" t="s">
        <v>330</v>
      </c>
      <c r="I83" s="12" t="s">
        <v>331</v>
      </c>
      <c r="J83" s="12" t="s">
        <v>322</v>
      </c>
      <c r="K83" s="12" t="s">
        <v>323</v>
      </c>
      <c r="L83" s="12" t="s">
        <v>332</v>
      </c>
      <c r="M83" s="14" t="str">
        <f>VLOOKUP(N83,[1]จ่ายตรง!$A:$B,2,FALSE)</f>
        <v>ร้านรุ่งนภา โดย นางรุ่งนภา  กันทา</v>
      </c>
      <c r="N83" s="12" t="s">
        <v>333</v>
      </c>
      <c r="O83" s="14">
        <v>0</v>
      </c>
      <c r="P83" s="14">
        <v>2025</v>
      </c>
      <c r="Q83" s="14">
        <v>0</v>
      </c>
      <c r="R83" s="14">
        <v>2025</v>
      </c>
      <c r="S83" s="14">
        <v>12</v>
      </c>
      <c r="T83" s="12" t="s">
        <v>334</v>
      </c>
      <c r="U83" s="12" t="s">
        <v>38</v>
      </c>
      <c r="V83" s="16"/>
      <c r="W83" s="16"/>
      <c r="X83" s="16"/>
    </row>
    <row r="84" s="3" customFormat="1" ht="21.75" spans="1:24">
      <c r="A84" s="12" t="s">
        <v>323</v>
      </c>
      <c r="B84" s="12" t="s">
        <v>335</v>
      </c>
      <c r="C84" s="12" t="s">
        <v>27</v>
      </c>
      <c r="D84" s="12" t="s">
        <v>28</v>
      </c>
      <c r="E84" s="12" t="s">
        <v>29</v>
      </c>
      <c r="F84" s="12" t="s">
        <v>30</v>
      </c>
      <c r="G84" s="12" t="s">
        <v>336</v>
      </c>
      <c r="H84" s="12" t="s">
        <v>336</v>
      </c>
      <c r="I84" s="12" t="s">
        <v>337</v>
      </c>
      <c r="J84" s="12" t="s">
        <v>338</v>
      </c>
      <c r="K84" s="12" t="s">
        <v>338</v>
      </c>
      <c r="L84" s="12" t="s">
        <v>200</v>
      </c>
      <c r="M84" s="14" t="str">
        <f>VLOOKUP(N84,[1]จ่ายตรง!$A:$B,2,FALSE)</f>
        <v>การไฟฟ้าส่วนภูมิภาค(ห้ามเพิ่มบัญชีเด็ดขาด ตามหนังสือที่มท 5311.12/18996 ลว.19 มิย. 51)</v>
      </c>
      <c r="N84" s="12" t="s">
        <v>201</v>
      </c>
      <c r="O84" s="14">
        <v>0</v>
      </c>
      <c r="P84" s="14">
        <v>200234.07</v>
      </c>
      <c r="Q84" s="14">
        <v>0</v>
      </c>
      <c r="R84" s="14">
        <v>200234.07</v>
      </c>
      <c r="S84" s="14">
        <v>0</v>
      </c>
      <c r="T84" s="12" t="s">
        <v>339</v>
      </c>
      <c r="U84" s="12" t="s">
        <v>340</v>
      </c>
      <c r="V84" s="16"/>
      <c r="W84" s="16"/>
      <c r="X84" s="16"/>
    </row>
    <row r="85" s="3" customFormat="1" ht="21.75" spans="1:24">
      <c r="A85" s="12" t="s">
        <v>323</v>
      </c>
      <c r="B85" s="12" t="s">
        <v>335</v>
      </c>
      <c r="C85" s="12" t="s">
        <v>27</v>
      </c>
      <c r="D85" s="12" t="s">
        <v>28</v>
      </c>
      <c r="E85" s="12" t="s">
        <v>29</v>
      </c>
      <c r="F85" s="12" t="s">
        <v>30</v>
      </c>
      <c r="G85" s="12" t="s">
        <v>341</v>
      </c>
      <c r="H85" s="12" t="s">
        <v>341</v>
      </c>
      <c r="I85" s="12" t="s">
        <v>337</v>
      </c>
      <c r="J85" s="12" t="s">
        <v>338</v>
      </c>
      <c r="K85" s="12" t="s">
        <v>338</v>
      </c>
      <c r="L85" s="12" t="s">
        <v>200</v>
      </c>
      <c r="M85" s="14" t="str">
        <f>VLOOKUP(N85,[1]จ่ายตรง!$A:$B,2,FALSE)</f>
        <v>การไฟฟ้าส่วนภูมิภาค(ห้ามเพิ่มบัญชีเด็ดขาด ตามหนังสือที่มท 5311.12/18996 ลว.19 มิย. 51)</v>
      </c>
      <c r="N85" s="12" t="s">
        <v>201</v>
      </c>
      <c r="O85" s="14">
        <v>0</v>
      </c>
      <c r="P85" s="14">
        <v>26575.01</v>
      </c>
      <c r="Q85" s="14">
        <v>0</v>
      </c>
      <c r="R85" s="14">
        <v>26575.01</v>
      </c>
      <c r="S85" s="14">
        <v>0</v>
      </c>
      <c r="T85" s="12" t="s">
        <v>339</v>
      </c>
      <c r="U85" s="12" t="s">
        <v>340</v>
      </c>
      <c r="V85" s="16"/>
      <c r="W85" s="16"/>
      <c r="X85" s="16"/>
    </row>
    <row r="86" s="3" customFormat="1" ht="21.75" spans="1:24">
      <c r="A86" s="12" t="s">
        <v>323</v>
      </c>
      <c r="B86" s="12" t="s">
        <v>335</v>
      </c>
      <c r="C86" s="12" t="s">
        <v>27</v>
      </c>
      <c r="D86" s="12" t="s">
        <v>28</v>
      </c>
      <c r="E86" s="12" t="s">
        <v>29</v>
      </c>
      <c r="F86" s="12" t="s">
        <v>30</v>
      </c>
      <c r="G86" s="12" t="s">
        <v>342</v>
      </c>
      <c r="H86" s="12" t="s">
        <v>342</v>
      </c>
      <c r="I86" s="12" t="s">
        <v>337</v>
      </c>
      <c r="J86" s="12" t="s">
        <v>338</v>
      </c>
      <c r="K86" s="12" t="s">
        <v>338</v>
      </c>
      <c r="L86" s="12" t="s">
        <v>200</v>
      </c>
      <c r="M86" s="14" t="str">
        <f>VLOOKUP(N86,[1]จ่ายตรง!$A:$B,2,FALSE)</f>
        <v>การไฟฟ้าส่วนภูมิภาค(ห้ามเพิ่มบัญชีเด็ดขาด ตามหนังสือที่มท 5311.12/18996 ลว.19 มิย. 51)</v>
      </c>
      <c r="N86" s="12" t="s">
        <v>201</v>
      </c>
      <c r="O86" s="14">
        <v>0</v>
      </c>
      <c r="P86" s="14">
        <v>7640.87</v>
      </c>
      <c r="Q86" s="14">
        <v>0</v>
      </c>
      <c r="R86" s="14">
        <v>7640.87</v>
      </c>
      <c r="S86" s="14">
        <v>0</v>
      </c>
      <c r="T86" s="12" t="s">
        <v>339</v>
      </c>
      <c r="U86" s="12" t="s">
        <v>340</v>
      </c>
      <c r="V86" s="16"/>
      <c r="W86" s="16"/>
      <c r="X86" s="16"/>
    </row>
    <row r="87" s="3" customFormat="1" ht="21.75" spans="1:24">
      <c r="A87" s="12" t="s">
        <v>323</v>
      </c>
      <c r="B87" s="12" t="s">
        <v>343</v>
      </c>
      <c r="C87" s="12" t="s">
        <v>27</v>
      </c>
      <c r="D87" s="12" t="s">
        <v>28</v>
      </c>
      <c r="E87" s="12" t="s">
        <v>29</v>
      </c>
      <c r="F87" s="12" t="s">
        <v>30</v>
      </c>
      <c r="G87" s="12" t="s">
        <v>344</v>
      </c>
      <c r="H87" s="12" t="s">
        <v>344</v>
      </c>
      <c r="I87" s="12" t="s">
        <v>337</v>
      </c>
      <c r="J87" s="12" t="s">
        <v>338</v>
      </c>
      <c r="K87" s="12" t="s">
        <v>338</v>
      </c>
      <c r="L87" s="12" t="s">
        <v>247</v>
      </c>
      <c r="M87" s="14" t="str">
        <f>VLOOKUP(N87,[1]จ่ายตรง!$A:$B,2,FALSE)</f>
        <v>บริษัท ไปรษณีย์ไทย จำกัด</v>
      </c>
      <c r="N87" s="12" t="s">
        <v>248</v>
      </c>
      <c r="O87" s="14">
        <v>0</v>
      </c>
      <c r="P87" s="14">
        <v>35406</v>
      </c>
      <c r="Q87" s="14">
        <v>354.06</v>
      </c>
      <c r="R87" s="14">
        <v>35051.94</v>
      </c>
      <c r="S87" s="14">
        <v>0</v>
      </c>
      <c r="T87" s="12" t="s">
        <v>339</v>
      </c>
      <c r="U87" s="12" t="s">
        <v>340</v>
      </c>
      <c r="V87" s="16"/>
      <c r="W87" s="16"/>
      <c r="X87" s="16"/>
    </row>
    <row r="88" s="3" customFormat="1" ht="21.75" spans="1:24">
      <c r="A88" s="12" t="s">
        <v>323</v>
      </c>
      <c r="B88" s="12" t="s">
        <v>345</v>
      </c>
      <c r="C88" s="12" t="s">
        <v>27</v>
      </c>
      <c r="D88" s="12" t="s">
        <v>28</v>
      </c>
      <c r="E88" s="12" t="s">
        <v>29</v>
      </c>
      <c r="F88" s="12" t="s">
        <v>30</v>
      </c>
      <c r="G88" s="12" t="s">
        <v>346</v>
      </c>
      <c r="H88" s="12" t="s">
        <v>346</v>
      </c>
      <c r="I88" s="12" t="s">
        <v>337</v>
      </c>
      <c r="J88" s="12" t="s">
        <v>338</v>
      </c>
      <c r="K88" s="12" t="s">
        <v>338</v>
      </c>
      <c r="L88" s="12" t="s">
        <v>287</v>
      </c>
      <c r="M88" s="14" t="str">
        <f>VLOOKUP(N88,[1]จ่ายตรง!$A:$B,2,FALSE)</f>
        <v>บริษัท อังคณา (1994) จำกัด</v>
      </c>
      <c r="N88" s="12" t="s">
        <v>288</v>
      </c>
      <c r="O88" s="14">
        <v>0</v>
      </c>
      <c r="P88" s="14">
        <v>2262750</v>
      </c>
      <c r="Q88" s="14">
        <v>21147.2</v>
      </c>
      <c r="R88" s="14">
        <v>2241602.8</v>
      </c>
      <c r="S88" s="14">
        <v>0</v>
      </c>
      <c r="T88" s="12" t="s">
        <v>126</v>
      </c>
      <c r="U88" s="12" t="s">
        <v>347</v>
      </c>
      <c r="V88" s="16"/>
      <c r="W88" s="16"/>
      <c r="X88" s="16"/>
    </row>
    <row r="89" s="3" customFormat="1" ht="21.75" spans="1:24">
      <c r="A89" s="12" t="s">
        <v>323</v>
      </c>
      <c r="B89" s="12" t="s">
        <v>348</v>
      </c>
      <c r="C89" s="12" t="s">
        <v>27</v>
      </c>
      <c r="D89" s="12" t="s">
        <v>28</v>
      </c>
      <c r="E89" s="12" t="s">
        <v>29</v>
      </c>
      <c r="F89" s="12" t="s">
        <v>30</v>
      </c>
      <c r="G89" s="12" t="s">
        <v>349</v>
      </c>
      <c r="H89" s="12" t="s">
        <v>349</v>
      </c>
      <c r="I89" s="12" t="s">
        <v>337</v>
      </c>
      <c r="J89" s="12" t="s">
        <v>338</v>
      </c>
      <c r="K89" s="12" t="s">
        <v>338</v>
      </c>
      <c r="L89" s="12" t="s">
        <v>211</v>
      </c>
      <c r="M89" s="14" t="str">
        <f>VLOOKUP(N89,[1]จ่ายตรง!$A:$B,2,FALSE)</f>
        <v>การประปาส่วนภูมิภาค</v>
      </c>
      <c r="N89" s="12" t="s">
        <v>212</v>
      </c>
      <c r="O89" s="14">
        <v>0</v>
      </c>
      <c r="P89" s="14">
        <v>36579.45</v>
      </c>
      <c r="Q89" s="14">
        <v>0</v>
      </c>
      <c r="R89" s="14">
        <v>36579.45</v>
      </c>
      <c r="S89" s="14">
        <v>0</v>
      </c>
      <c r="T89" s="12" t="s">
        <v>339</v>
      </c>
      <c r="U89" s="12" t="s">
        <v>340</v>
      </c>
      <c r="V89" s="16"/>
      <c r="W89" s="16"/>
      <c r="X89" s="16"/>
    </row>
    <row r="90" s="3" customFormat="1" ht="21.75" spans="1:24">
      <c r="A90" s="13" t="s">
        <v>323</v>
      </c>
      <c r="B90" s="13" t="s">
        <v>348</v>
      </c>
      <c r="C90" s="13" t="s">
        <v>27</v>
      </c>
      <c r="D90" s="13" t="s">
        <v>28</v>
      </c>
      <c r="E90" s="13" t="s">
        <v>29</v>
      </c>
      <c r="F90" s="13" t="s">
        <v>30</v>
      </c>
      <c r="G90" s="13" t="s">
        <v>350</v>
      </c>
      <c r="H90" s="13" t="s">
        <v>350</v>
      </c>
      <c r="I90" s="13" t="s">
        <v>337</v>
      </c>
      <c r="J90" s="13" t="s">
        <v>338</v>
      </c>
      <c r="K90" s="13" t="s">
        <v>338</v>
      </c>
      <c r="L90" s="13" t="s">
        <v>211</v>
      </c>
      <c r="M90" s="15" t="str">
        <f>VLOOKUP(N90,[1]จ่ายตรง!$A:$B,2,FALSE)</f>
        <v>การประปาส่วนภูมิภาค</v>
      </c>
      <c r="N90" s="13" t="s">
        <v>212</v>
      </c>
      <c r="O90" s="15">
        <v>0</v>
      </c>
      <c r="P90" s="15">
        <v>1692.6</v>
      </c>
      <c r="Q90" s="15">
        <v>0</v>
      </c>
      <c r="R90" s="15">
        <v>1692.6</v>
      </c>
      <c r="S90" s="15">
        <v>0</v>
      </c>
      <c r="T90" s="13" t="s">
        <v>339</v>
      </c>
      <c r="U90" s="13" t="s">
        <v>340</v>
      </c>
      <c r="V90" s="16"/>
      <c r="W90" s="16"/>
      <c r="X90" s="16"/>
    </row>
  </sheetData>
  <mergeCells count="2">
    <mergeCell ref="A1:U1"/>
    <mergeCell ref="A2:U2"/>
  </mergeCells>
  <pageMargins left="0.699305555555556" right="0.699305555555556" top="0.75" bottom="0.75" header="0.3" footer="0.3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opLeftCell="A15" workbookViewId="0">
      <selection activeCell="D25" sqref="D25"/>
    </sheetView>
  </sheetViews>
  <sheetFormatPr defaultColWidth="9.14285714285714" defaultRowHeight="15"/>
  <cols>
    <col min="1" max="1" width="19.4285714285714" customWidth="1"/>
    <col min="2" max="2" width="48.1428571428571" customWidth="1"/>
    <col min="3" max="3" width="16.7142857142857" customWidth="1"/>
    <col min="4" max="4" width="20.7142857142857" customWidth="1"/>
    <col min="5" max="5" width="8.42857142857143" customWidth="1"/>
    <col min="6" max="6" width="15.1428571428571" customWidth="1"/>
    <col min="7" max="7" width="48.1428571428571" customWidth="1"/>
    <col min="8" max="8" width="19.4285714285714" customWidth="1"/>
    <col min="9" max="9" width="12.4285714285714" customWidth="1"/>
    <col min="10" max="10" width="23" customWidth="1"/>
    <col min="11" max="11" width="19.2857142857143" customWidth="1"/>
    <col min="12" max="12" width="21.8571428571429" customWidth="1"/>
    <col min="13" max="13" width="10" customWidth="1"/>
    <col min="14" max="14" width="16.1428571428571" customWidth="1"/>
    <col min="15" max="15" width="18.2857142857143" customWidth="1"/>
  </cols>
  <sheetData>
    <row r="1" ht="21.75" spans="1:15">
      <c r="A1" s="1" t="s">
        <v>351</v>
      </c>
      <c r="B1" s="1" t="s">
        <v>352</v>
      </c>
      <c r="C1" s="1" t="s">
        <v>353</v>
      </c>
      <c r="D1" s="1" t="s">
        <v>2</v>
      </c>
      <c r="E1" s="1" t="s">
        <v>354</v>
      </c>
      <c r="F1" s="1" t="s">
        <v>8</v>
      </c>
      <c r="G1" s="1" t="s">
        <v>352</v>
      </c>
      <c r="H1" s="1" t="s">
        <v>351</v>
      </c>
      <c r="I1" s="1" t="s">
        <v>355</v>
      </c>
      <c r="J1" s="1" t="s">
        <v>356</v>
      </c>
      <c r="K1" s="1" t="s">
        <v>357</v>
      </c>
      <c r="L1" s="1" t="s">
        <v>17</v>
      </c>
      <c r="M1" s="1" t="s">
        <v>358</v>
      </c>
      <c r="N1" s="1" t="s">
        <v>19</v>
      </c>
      <c r="O1" s="1" t="s">
        <v>359</v>
      </c>
    </row>
    <row r="2" ht="21.75" spans="1:15">
      <c r="A2" s="2" t="s">
        <v>82</v>
      </c>
      <c r="B2" s="2" t="s">
        <v>360</v>
      </c>
      <c r="C2" s="2" t="s">
        <v>25</v>
      </c>
      <c r="D2" s="2" t="s">
        <v>25</v>
      </c>
      <c r="E2" s="2" t="s">
        <v>361</v>
      </c>
      <c r="F2" s="2" t="s">
        <v>362</v>
      </c>
      <c r="G2" s="2" t="s">
        <v>360</v>
      </c>
      <c r="H2" s="2" t="s">
        <v>82</v>
      </c>
      <c r="I2" s="2" t="s">
        <v>363</v>
      </c>
      <c r="J2" s="2" t="s">
        <v>364</v>
      </c>
      <c r="K2" s="2" t="s">
        <v>365</v>
      </c>
      <c r="L2" s="2" t="s">
        <v>366</v>
      </c>
      <c r="M2" s="2" t="s">
        <v>367</v>
      </c>
      <c r="N2" s="2" t="s">
        <v>368</v>
      </c>
      <c r="O2" s="2" t="s">
        <v>369</v>
      </c>
    </row>
    <row r="3" ht="21.75" spans="1:15">
      <c r="A3" s="2" t="s">
        <v>100</v>
      </c>
      <c r="B3" s="2" t="s">
        <v>370</v>
      </c>
      <c r="C3" s="2" t="s">
        <v>25</v>
      </c>
      <c r="D3" s="2" t="s">
        <v>25</v>
      </c>
      <c r="E3" s="2" t="s">
        <v>361</v>
      </c>
      <c r="F3" s="2" t="s">
        <v>371</v>
      </c>
      <c r="G3" s="2" t="s">
        <v>370</v>
      </c>
      <c r="H3" s="2" t="s">
        <v>100</v>
      </c>
      <c r="I3" s="2" t="s">
        <v>372</v>
      </c>
      <c r="J3" s="2" t="s">
        <v>364</v>
      </c>
      <c r="K3" s="2" t="s">
        <v>373</v>
      </c>
      <c r="L3" s="2" t="s">
        <v>374</v>
      </c>
      <c r="M3" s="2" t="s">
        <v>367</v>
      </c>
      <c r="N3" s="2" t="s">
        <v>368</v>
      </c>
      <c r="O3" s="2" t="s">
        <v>375</v>
      </c>
    </row>
    <row r="4" ht="21.75" spans="1:15">
      <c r="A4" s="2" t="s">
        <v>121</v>
      </c>
      <c r="B4" s="2" t="s">
        <v>376</v>
      </c>
      <c r="C4" s="2" t="s">
        <v>25</v>
      </c>
      <c r="D4" s="2" t="s">
        <v>25</v>
      </c>
      <c r="E4" s="2" t="s">
        <v>361</v>
      </c>
      <c r="F4" s="2" t="s">
        <v>377</v>
      </c>
      <c r="G4" s="2" t="s">
        <v>376</v>
      </c>
      <c r="H4" s="2" t="s">
        <v>121</v>
      </c>
      <c r="I4" s="2" t="s">
        <v>378</v>
      </c>
      <c r="J4" s="2" t="s">
        <v>364</v>
      </c>
      <c r="K4" s="2" t="s">
        <v>379</v>
      </c>
      <c r="L4" s="2" t="s">
        <v>380</v>
      </c>
      <c r="M4" s="2" t="s">
        <v>367</v>
      </c>
      <c r="N4" s="2" t="s">
        <v>368</v>
      </c>
      <c r="O4" s="2" t="s">
        <v>381</v>
      </c>
    </row>
    <row r="5" ht="21.75" spans="1:15">
      <c r="A5" s="2" t="s">
        <v>152</v>
      </c>
      <c r="B5" s="2" t="s">
        <v>382</v>
      </c>
      <c r="C5" s="2" t="s">
        <v>25</v>
      </c>
      <c r="D5" s="2" t="s">
        <v>25</v>
      </c>
      <c r="E5" s="2" t="s">
        <v>361</v>
      </c>
      <c r="F5" s="2" t="s">
        <v>383</v>
      </c>
      <c r="G5" s="2" t="s">
        <v>382</v>
      </c>
      <c r="H5" s="2" t="s">
        <v>152</v>
      </c>
      <c r="I5" s="2" t="s">
        <v>384</v>
      </c>
      <c r="J5" s="2" t="s">
        <v>364</v>
      </c>
      <c r="K5" s="2" t="s">
        <v>373</v>
      </c>
      <c r="L5" s="2" t="s">
        <v>374</v>
      </c>
      <c r="M5" s="2" t="s">
        <v>367</v>
      </c>
      <c r="N5" s="2" t="s">
        <v>368</v>
      </c>
      <c r="O5" s="2" t="s">
        <v>375</v>
      </c>
    </row>
    <row r="6" ht="21.75" spans="1:15">
      <c r="A6" s="2" t="s">
        <v>143</v>
      </c>
      <c r="B6" s="2" t="s">
        <v>385</v>
      </c>
      <c r="C6" s="2" t="s">
        <v>25</v>
      </c>
      <c r="D6" s="2" t="s">
        <v>25</v>
      </c>
      <c r="E6" s="2" t="s">
        <v>361</v>
      </c>
      <c r="F6" s="2" t="s">
        <v>386</v>
      </c>
      <c r="G6" s="2" t="s">
        <v>385</v>
      </c>
      <c r="H6" s="2" t="s">
        <v>143</v>
      </c>
      <c r="I6" s="2" t="s">
        <v>387</v>
      </c>
      <c r="J6" s="2" t="s">
        <v>364</v>
      </c>
      <c r="K6" s="2" t="s">
        <v>388</v>
      </c>
      <c r="L6" s="2" t="s">
        <v>389</v>
      </c>
      <c r="M6" s="2" t="s">
        <v>367</v>
      </c>
      <c r="N6" s="2" t="s">
        <v>368</v>
      </c>
      <c r="O6" s="2" t="s">
        <v>390</v>
      </c>
    </row>
    <row r="7" ht="21.75" spans="1:15">
      <c r="A7" s="2" t="s">
        <v>108</v>
      </c>
      <c r="B7" s="2" t="s">
        <v>391</v>
      </c>
      <c r="C7" s="2" t="s">
        <v>25</v>
      </c>
      <c r="D7" s="2" t="s">
        <v>25</v>
      </c>
      <c r="E7" s="2" t="s">
        <v>361</v>
      </c>
      <c r="F7" s="2" t="s">
        <v>392</v>
      </c>
      <c r="G7" s="2" t="s">
        <v>391</v>
      </c>
      <c r="H7" s="2" t="s">
        <v>108</v>
      </c>
      <c r="I7" s="2" t="s">
        <v>393</v>
      </c>
      <c r="J7" s="2" t="s">
        <v>364</v>
      </c>
      <c r="K7" s="2" t="s">
        <v>394</v>
      </c>
      <c r="L7" s="2" t="s">
        <v>395</v>
      </c>
      <c r="M7" s="2" t="s">
        <v>367</v>
      </c>
      <c r="N7" s="2" t="s">
        <v>368</v>
      </c>
      <c r="O7" s="2" t="s">
        <v>396</v>
      </c>
    </row>
    <row r="8" ht="21.75" spans="1:15">
      <c r="A8" s="2" t="s">
        <v>63</v>
      </c>
      <c r="B8" s="2" t="s">
        <v>397</v>
      </c>
      <c r="C8" s="2" t="s">
        <v>25</v>
      </c>
      <c r="D8" s="2" t="s">
        <v>25</v>
      </c>
      <c r="E8" s="2" t="s">
        <v>361</v>
      </c>
      <c r="F8" s="2" t="s">
        <v>398</v>
      </c>
      <c r="G8" s="2" t="s">
        <v>397</v>
      </c>
      <c r="H8" s="2" t="s">
        <v>63</v>
      </c>
      <c r="I8" s="2" t="s">
        <v>399</v>
      </c>
      <c r="J8" s="2" t="s">
        <v>364</v>
      </c>
      <c r="K8" s="2" t="s">
        <v>400</v>
      </c>
      <c r="L8" s="2" t="s">
        <v>401</v>
      </c>
      <c r="M8" s="2" t="s">
        <v>367</v>
      </c>
      <c r="N8" s="2" t="s">
        <v>368</v>
      </c>
      <c r="O8" s="2" t="s">
        <v>402</v>
      </c>
    </row>
    <row r="9" ht="21.75" spans="1:15">
      <c r="A9" s="2" t="s">
        <v>112</v>
      </c>
      <c r="B9" s="2" t="s">
        <v>403</v>
      </c>
      <c r="C9" s="2" t="s">
        <v>25</v>
      </c>
      <c r="D9" s="2" t="s">
        <v>25</v>
      </c>
      <c r="E9" s="2" t="s">
        <v>361</v>
      </c>
      <c r="F9" s="2" t="s">
        <v>404</v>
      </c>
      <c r="G9" s="2" t="s">
        <v>403</v>
      </c>
      <c r="H9" s="2" t="s">
        <v>112</v>
      </c>
      <c r="I9" s="2" t="s">
        <v>405</v>
      </c>
      <c r="J9" s="2" t="s">
        <v>364</v>
      </c>
      <c r="K9" s="2" t="s">
        <v>406</v>
      </c>
      <c r="L9" s="2" t="s">
        <v>407</v>
      </c>
      <c r="M9" s="2" t="s">
        <v>367</v>
      </c>
      <c r="N9" s="2" t="s">
        <v>368</v>
      </c>
      <c r="O9" s="2" t="s">
        <v>408</v>
      </c>
    </row>
    <row r="10" ht="21.75" spans="1:15">
      <c r="A10" s="2" t="s">
        <v>130</v>
      </c>
      <c r="B10" s="2" t="s">
        <v>409</v>
      </c>
      <c r="C10" s="2" t="s">
        <v>25</v>
      </c>
      <c r="D10" s="2" t="s">
        <v>25</v>
      </c>
      <c r="E10" s="2" t="s">
        <v>361</v>
      </c>
      <c r="F10" s="2" t="s">
        <v>410</v>
      </c>
      <c r="G10" s="2" t="s">
        <v>409</v>
      </c>
      <c r="H10" s="2" t="s">
        <v>130</v>
      </c>
      <c r="I10" s="2" t="s">
        <v>411</v>
      </c>
      <c r="J10" s="2" t="s">
        <v>364</v>
      </c>
      <c r="K10" s="2" t="s">
        <v>412</v>
      </c>
      <c r="L10" s="2" t="s">
        <v>413</v>
      </c>
      <c r="M10" s="2" t="s">
        <v>367</v>
      </c>
      <c r="N10" s="2" t="s">
        <v>368</v>
      </c>
      <c r="O10" s="2" t="s">
        <v>414</v>
      </c>
    </row>
    <row r="11" ht="21.75" spans="1:15">
      <c r="A11" s="2" t="s">
        <v>156</v>
      </c>
      <c r="B11" s="2" t="s">
        <v>415</v>
      </c>
      <c r="C11" s="2" t="s">
        <v>25</v>
      </c>
      <c r="D11" s="2" t="s">
        <v>25</v>
      </c>
      <c r="E11" s="2" t="s">
        <v>361</v>
      </c>
      <c r="F11" s="2" t="s">
        <v>416</v>
      </c>
      <c r="G11" s="2" t="s">
        <v>415</v>
      </c>
      <c r="H11" s="2" t="s">
        <v>156</v>
      </c>
      <c r="I11" s="2" t="s">
        <v>417</v>
      </c>
      <c r="J11" s="2" t="s">
        <v>418</v>
      </c>
      <c r="K11" s="2" t="s">
        <v>419</v>
      </c>
      <c r="L11" s="2" t="s">
        <v>420</v>
      </c>
      <c r="M11" s="2" t="s">
        <v>367</v>
      </c>
      <c r="N11" s="2" t="s">
        <v>368</v>
      </c>
      <c r="O11" s="2" t="s">
        <v>421</v>
      </c>
    </row>
    <row r="12" ht="21.75" spans="1:15">
      <c r="A12" s="2" t="s">
        <v>160</v>
      </c>
      <c r="B12" s="2" t="s">
        <v>422</v>
      </c>
      <c r="C12" s="2" t="s">
        <v>25</v>
      </c>
      <c r="D12" s="2" t="s">
        <v>25</v>
      </c>
      <c r="E12" s="2" t="s">
        <v>361</v>
      </c>
      <c r="F12" s="2" t="s">
        <v>423</v>
      </c>
      <c r="G12" s="2" t="s">
        <v>422</v>
      </c>
      <c r="H12" s="2" t="s">
        <v>160</v>
      </c>
      <c r="I12" s="2" t="s">
        <v>424</v>
      </c>
      <c r="J12" s="2" t="s">
        <v>425</v>
      </c>
      <c r="K12" s="2" t="s">
        <v>426</v>
      </c>
      <c r="L12" s="2" t="s">
        <v>427</v>
      </c>
      <c r="M12" s="2" t="s">
        <v>367</v>
      </c>
      <c r="N12" s="2" t="s">
        <v>368</v>
      </c>
      <c r="O12" s="2" t="s">
        <v>428</v>
      </c>
    </row>
    <row r="13" ht="21.75" spans="1:15">
      <c r="A13" s="2" t="s">
        <v>36</v>
      </c>
      <c r="B13" s="2" t="s">
        <v>429</v>
      </c>
      <c r="C13" s="2" t="s">
        <v>25</v>
      </c>
      <c r="D13" s="2" t="s">
        <v>25</v>
      </c>
      <c r="E13" s="2" t="s">
        <v>361</v>
      </c>
      <c r="F13" s="2" t="s">
        <v>430</v>
      </c>
      <c r="G13" s="2" t="s">
        <v>429</v>
      </c>
      <c r="H13" s="2" t="s">
        <v>36</v>
      </c>
      <c r="I13" s="2" t="s">
        <v>431</v>
      </c>
      <c r="J13" s="2" t="s">
        <v>364</v>
      </c>
      <c r="K13" s="2" t="s">
        <v>432</v>
      </c>
      <c r="L13" s="2" t="s">
        <v>433</v>
      </c>
      <c r="M13" s="2" t="s">
        <v>367</v>
      </c>
      <c r="N13" s="2" t="s">
        <v>368</v>
      </c>
      <c r="O13" s="2" t="s">
        <v>434</v>
      </c>
    </row>
    <row r="14" ht="21.75" spans="1:15">
      <c r="A14" s="2" t="s">
        <v>94</v>
      </c>
      <c r="B14" s="2" t="s">
        <v>435</v>
      </c>
      <c r="C14" s="2" t="s">
        <v>25</v>
      </c>
      <c r="D14" s="2" t="s">
        <v>25</v>
      </c>
      <c r="E14" s="2" t="s">
        <v>361</v>
      </c>
      <c r="F14" s="2" t="s">
        <v>436</v>
      </c>
      <c r="G14" s="2" t="s">
        <v>435</v>
      </c>
      <c r="H14" s="2" t="s">
        <v>94</v>
      </c>
      <c r="I14" s="2" t="s">
        <v>437</v>
      </c>
      <c r="J14" s="2" t="s">
        <v>364</v>
      </c>
      <c r="K14" s="2" t="s">
        <v>373</v>
      </c>
      <c r="L14" s="2" t="s">
        <v>438</v>
      </c>
      <c r="M14" s="2" t="s">
        <v>367</v>
      </c>
      <c r="N14" s="2" t="s">
        <v>368</v>
      </c>
      <c r="O14" s="2" t="s">
        <v>439</v>
      </c>
    </row>
    <row r="15" ht="21.75" spans="1:15">
      <c r="A15" s="2" t="s">
        <v>164</v>
      </c>
      <c r="B15" s="2" t="s">
        <v>440</v>
      </c>
      <c r="C15" s="2" t="s">
        <v>25</v>
      </c>
      <c r="D15" s="2" t="s">
        <v>25</v>
      </c>
      <c r="E15" s="2" t="s">
        <v>361</v>
      </c>
      <c r="F15" s="2" t="s">
        <v>441</v>
      </c>
      <c r="G15" s="2" t="s">
        <v>440</v>
      </c>
      <c r="H15" s="2" t="s">
        <v>164</v>
      </c>
      <c r="I15" s="2" t="s">
        <v>442</v>
      </c>
      <c r="J15" s="2" t="s">
        <v>443</v>
      </c>
      <c r="K15" s="2" t="s">
        <v>444</v>
      </c>
      <c r="L15" s="2" t="s">
        <v>445</v>
      </c>
      <c r="M15" s="2" t="s">
        <v>367</v>
      </c>
      <c r="N15" s="2" t="s">
        <v>368</v>
      </c>
      <c r="O15" s="2" t="s">
        <v>446</v>
      </c>
    </row>
    <row r="16" ht="21.75" spans="1:15">
      <c r="A16" s="2" t="s">
        <v>104</v>
      </c>
      <c r="B16" s="2" t="s">
        <v>447</v>
      </c>
      <c r="C16" s="2" t="s">
        <v>25</v>
      </c>
      <c r="D16" s="2" t="s">
        <v>25</v>
      </c>
      <c r="E16" s="2" t="s">
        <v>361</v>
      </c>
      <c r="F16" s="2" t="s">
        <v>448</v>
      </c>
      <c r="G16" s="2" t="s">
        <v>447</v>
      </c>
      <c r="H16" s="2" t="s">
        <v>104</v>
      </c>
      <c r="I16" s="2" t="s">
        <v>449</v>
      </c>
      <c r="J16" s="2" t="s">
        <v>443</v>
      </c>
      <c r="K16" s="2" t="s">
        <v>450</v>
      </c>
      <c r="L16" s="2" t="s">
        <v>367</v>
      </c>
      <c r="M16" s="2" t="s">
        <v>367</v>
      </c>
      <c r="N16" s="2" t="s">
        <v>368</v>
      </c>
      <c r="O16" s="2" t="s">
        <v>451</v>
      </c>
    </row>
    <row r="17" ht="21.75" spans="1:15">
      <c r="A17" s="2" t="s">
        <v>134</v>
      </c>
      <c r="B17" s="2" t="s">
        <v>452</v>
      </c>
      <c r="C17" s="2" t="s">
        <v>25</v>
      </c>
      <c r="D17" s="2" t="s">
        <v>25</v>
      </c>
      <c r="E17" s="2" t="s">
        <v>361</v>
      </c>
      <c r="F17" s="2" t="s">
        <v>453</v>
      </c>
      <c r="G17" s="2" t="s">
        <v>452</v>
      </c>
      <c r="H17" s="2" t="s">
        <v>134</v>
      </c>
      <c r="I17" s="2" t="s">
        <v>454</v>
      </c>
      <c r="J17" s="2" t="s">
        <v>455</v>
      </c>
      <c r="K17" s="2" t="s">
        <v>456</v>
      </c>
      <c r="L17" s="2" t="s">
        <v>457</v>
      </c>
      <c r="M17" s="2" t="s">
        <v>367</v>
      </c>
      <c r="N17" s="2" t="s">
        <v>368</v>
      </c>
      <c r="O17" s="2" t="s">
        <v>458</v>
      </c>
    </row>
    <row r="18" ht="21.75" spans="1:15">
      <c r="A18" s="2" t="s">
        <v>125</v>
      </c>
      <c r="B18" s="2" t="s">
        <v>459</v>
      </c>
      <c r="C18" s="2" t="s">
        <v>25</v>
      </c>
      <c r="D18" s="2" t="s">
        <v>25</v>
      </c>
      <c r="E18" s="2" t="s">
        <v>361</v>
      </c>
      <c r="F18" s="2" t="s">
        <v>460</v>
      </c>
      <c r="G18" s="2" t="s">
        <v>459</v>
      </c>
      <c r="H18" s="2" t="s">
        <v>125</v>
      </c>
      <c r="I18" s="2" t="s">
        <v>461</v>
      </c>
      <c r="J18" s="2" t="s">
        <v>462</v>
      </c>
      <c r="K18" s="2" t="s">
        <v>463</v>
      </c>
      <c r="L18" s="2" t="s">
        <v>464</v>
      </c>
      <c r="M18" s="2" t="s">
        <v>465</v>
      </c>
      <c r="N18" s="2" t="s">
        <v>368</v>
      </c>
      <c r="O18" s="2" t="s">
        <v>466</v>
      </c>
    </row>
    <row r="19" ht="21.75" spans="1:15">
      <c r="A19" s="2" t="s">
        <v>71</v>
      </c>
      <c r="B19" s="2" t="s">
        <v>467</v>
      </c>
      <c r="C19" s="2" t="s">
        <v>25</v>
      </c>
      <c r="D19" s="2" t="s">
        <v>25</v>
      </c>
      <c r="E19" s="2" t="s">
        <v>361</v>
      </c>
      <c r="F19" s="2" t="s">
        <v>468</v>
      </c>
      <c r="G19" s="2" t="s">
        <v>467</v>
      </c>
      <c r="H19" s="2" t="s">
        <v>71</v>
      </c>
      <c r="I19" s="2" t="s">
        <v>469</v>
      </c>
      <c r="J19" s="2" t="s">
        <v>364</v>
      </c>
      <c r="K19" s="2" t="s">
        <v>470</v>
      </c>
      <c r="L19" s="2" t="s">
        <v>471</v>
      </c>
      <c r="M19" s="2" t="s">
        <v>367</v>
      </c>
      <c r="N19" s="2" t="s">
        <v>368</v>
      </c>
      <c r="O19" s="2" t="s">
        <v>472</v>
      </c>
    </row>
    <row r="20" ht="21.75" spans="1:15">
      <c r="A20" s="2" t="s">
        <v>71</v>
      </c>
      <c r="B20" s="2" t="s">
        <v>467</v>
      </c>
      <c r="C20" s="2" t="s">
        <v>25</v>
      </c>
      <c r="D20" s="2" t="s">
        <v>25</v>
      </c>
      <c r="E20" s="2" t="s">
        <v>361</v>
      </c>
      <c r="F20" s="2" t="s">
        <v>473</v>
      </c>
      <c r="G20" s="2" t="s">
        <v>467</v>
      </c>
      <c r="H20" s="2" t="s">
        <v>71</v>
      </c>
      <c r="I20" s="2" t="s">
        <v>474</v>
      </c>
      <c r="J20" s="2" t="s">
        <v>364</v>
      </c>
      <c r="K20" s="2" t="s">
        <v>475</v>
      </c>
      <c r="L20" s="2" t="s">
        <v>476</v>
      </c>
      <c r="M20" s="2" t="s">
        <v>367</v>
      </c>
      <c r="N20" s="2" t="s">
        <v>368</v>
      </c>
      <c r="O20" s="2" t="s">
        <v>477</v>
      </c>
    </row>
    <row r="21" ht="21.75" spans="1:15">
      <c r="A21" s="2" t="s">
        <v>71</v>
      </c>
      <c r="B21" s="2" t="s">
        <v>467</v>
      </c>
      <c r="C21" s="2" t="s">
        <v>25</v>
      </c>
      <c r="D21" s="2" t="s">
        <v>25</v>
      </c>
      <c r="E21" s="2" t="s">
        <v>361</v>
      </c>
      <c r="F21" s="2" t="s">
        <v>478</v>
      </c>
      <c r="G21" s="2" t="s">
        <v>467</v>
      </c>
      <c r="H21" s="2" t="s">
        <v>71</v>
      </c>
      <c r="I21" s="2" t="s">
        <v>479</v>
      </c>
      <c r="J21" s="2" t="s">
        <v>364</v>
      </c>
      <c r="K21" s="2" t="s">
        <v>480</v>
      </c>
      <c r="L21" s="2" t="s">
        <v>481</v>
      </c>
      <c r="M21" s="2" t="s">
        <v>367</v>
      </c>
      <c r="N21" s="2" t="s">
        <v>368</v>
      </c>
      <c r="O21" s="2" t="s">
        <v>482</v>
      </c>
    </row>
    <row r="22" ht="21.75" spans="1:15">
      <c r="A22" s="2" t="s">
        <v>71</v>
      </c>
      <c r="B22" s="2" t="s">
        <v>467</v>
      </c>
      <c r="C22" s="2" t="s">
        <v>25</v>
      </c>
      <c r="D22" s="2" t="s">
        <v>25</v>
      </c>
      <c r="E22" s="2" t="s">
        <v>361</v>
      </c>
      <c r="F22" s="2" t="s">
        <v>483</v>
      </c>
      <c r="G22" s="2" t="s">
        <v>467</v>
      </c>
      <c r="H22" s="2" t="s">
        <v>71</v>
      </c>
      <c r="I22" s="2" t="s">
        <v>484</v>
      </c>
      <c r="J22" s="2" t="s">
        <v>364</v>
      </c>
      <c r="K22" s="2" t="s">
        <v>485</v>
      </c>
      <c r="L22" s="2" t="s">
        <v>486</v>
      </c>
      <c r="M22" s="2" t="s">
        <v>367</v>
      </c>
      <c r="N22" s="2" t="s">
        <v>368</v>
      </c>
      <c r="O22" s="2" t="s">
        <v>487</v>
      </c>
    </row>
    <row r="23" ht="21.75" spans="1:15">
      <c r="A23" s="2" t="s">
        <v>67</v>
      </c>
      <c r="B23" s="2" t="s">
        <v>488</v>
      </c>
      <c r="C23" s="2" t="s">
        <v>25</v>
      </c>
      <c r="D23" s="2" t="s">
        <v>25</v>
      </c>
      <c r="E23" s="2" t="s">
        <v>489</v>
      </c>
      <c r="F23" s="2" t="s">
        <v>490</v>
      </c>
      <c r="G23" s="2" t="s">
        <v>488</v>
      </c>
      <c r="H23" s="2" t="s">
        <v>67</v>
      </c>
      <c r="I23" s="2" t="s">
        <v>491</v>
      </c>
      <c r="J23" s="2" t="s">
        <v>492</v>
      </c>
      <c r="K23" s="2" t="s">
        <v>493</v>
      </c>
      <c r="L23" s="2" t="s">
        <v>367</v>
      </c>
      <c r="M23" s="2" t="s">
        <v>367</v>
      </c>
      <c r="N23" s="2" t="s">
        <v>368</v>
      </c>
      <c r="O23" s="2" t="s">
        <v>494</v>
      </c>
    </row>
    <row r="24" ht="21.75" spans="1:15">
      <c r="A24" s="2" t="s">
        <v>148</v>
      </c>
      <c r="B24" s="2" t="s">
        <v>495</v>
      </c>
      <c r="C24" s="2" t="s">
        <v>25</v>
      </c>
      <c r="D24" s="2" t="s">
        <v>25</v>
      </c>
      <c r="E24" s="2" t="s">
        <v>489</v>
      </c>
      <c r="F24" s="2" t="s">
        <v>496</v>
      </c>
      <c r="G24" s="2" t="s">
        <v>495</v>
      </c>
      <c r="H24" s="2" t="s">
        <v>148</v>
      </c>
      <c r="I24" s="2" t="s">
        <v>497</v>
      </c>
      <c r="J24" s="2" t="s">
        <v>492</v>
      </c>
      <c r="K24" s="2" t="s">
        <v>493</v>
      </c>
      <c r="L24" s="2" t="s">
        <v>498</v>
      </c>
      <c r="M24" s="2" t="s">
        <v>367</v>
      </c>
      <c r="N24" s="2" t="s">
        <v>368</v>
      </c>
      <c r="O24" s="2" t="s">
        <v>499</v>
      </c>
    </row>
    <row r="25" ht="21.75" spans="1:15">
      <c r="A25" s="2" t="s">
        <v>49</v>
      </c>
      <c r="B25" s="2" t="s">
        <v>500</v>
      </c>
      <c r="C25" s="2" t="s">
        <v>25</v>
      </c>
      <c r="D25" s="2" t="s">
        <v>25</v>
      </c>
      <c r="E25" s="2" t="s">
        <v>489</v>
      </c>
      <c r="F25" s="2" t="s">
        <v>501</v>
      </c>
      <c r="G25" s="2" t="s">
        <v>500</v>
      </c>
      <c r="H25" s="2" t="s">
        <v>49</v>
      </c>
      <c r="I25" s="2" t="s">
        <v>502</v>
      </c>
      <c r="J25" s="2" t="s">
        <v>443</v>
      </c>
      <c r="K25" s="2" t="s">
        <v>503</v>
      </c>
      <c r="L25" s="2" t="s">
        <v>504</v>
      </c>
      <c r="M25" s="2" t="s">
        <v>367</v>
      </c>
      <c r="N25" s="2" t="s">
        <v>368</v>
      </c>
      <c r="O25" s="2" t="s">
        <v>505</v>
      </c>
    </row>
    <row r="26" ht="21.75" spans="1:15">
      <c r="A26" s="2" t="s">
        <v>94</v>
      </c>
      <c r="B26" s="2" t="s">
        <v>435</v>
      </c>
      <c r="C26" s="2" t="s">
        <v>25</v>
      </c>
      <c r="D26" s="2" t="s">
        <v>25</v>
      </c>
      <c r="E26" s="2" t="s">
        <v>489</v>
      </c>
      <c r="F26" s="2" t="s">
        <v>506</v>
      </c>
      <c r="G26" s="2" t="s">
        <v>435</v>
      </c>
      <c r="H26" s="2" t="s">
        <v>94</v>
      </c>
      <c r="I26" s="2" t="s">
        <v>507</v>
      </c>
      <c r="J26" s="2" t="s">
        <v>364</v>
      </c>
      <c r="K26" s="2" t="s">
        <v>508</v>
      </c>
      <c r="L26" s="2" t="s">
        <v>509</v>
      </c>
      <c r="M26" s="2" t="s">
        <v>367</v>
      </c>
      <c r="N26" s="2" t="s">
        <v>368</v>
      </c>
      <c r="O26" s="2" t="s">
        <v>510</v>
      </c>
    </row>
    <row r="27" ht="21.75" spans="1:15">
      <c r="A27" s="2" t="s">
        <v>90</v>
      </c>
      <c r="B27" s="2" t="s">
        <v>511</v>
      </c>
      <c r="C27" s="2" t="s">
        <v>25</v>
      </c>
      <c r="D27" s="2" t="s">
        <v>25</v>
      </c>
      <c r="E27" s="2" t="s">
        <v>489</v>
      </c>
      <c r="F27" s="2" t="s">
        <v>512</v>
      </c>
      <c r="G27" s="2" t="s">
        <v>511</v>
      </c>
      <c r="H27" s="2" t="s">
        <v>90</v>
      </c>
      <c r="I27" s="2" t="s">
        <v>513</v>
      </c>
      <c r="J27" s="2" t="s">
        <v>492</v>
      </c>
      <c r="K27" s="2" t="s">
        <v>514</v>
      </c>
      <c r="L27" s="2" t="s">
        <v>515</v>
      </c>
      <c r="M27" s="2" t="s">
        <v>367</v>
      </c>
      <c r="N27" s="2" t="s">
        <v>368</v>
      </c>
      <c r="O27" s="2" t="s">
        <v>516</v>
      </c>
    </row>
    <row r="28" ht="21.75" spans="1:15">
      <c r="A28" s="2" t="s">
        <v>54</v>
      </c>
      <c r="B28" s="2" t="s">
        <v>517</v>
      </c>
      <c r="C28" s="2" t="s">
        <v>25</v>
      </c>
      <c r="D28" s="2" t="s">
        <v>25</v>
      </c>
      <c r="E28" s="2" t="s">
        <v>489</v>
      </c>
      <c r="F28" s="2" t="s">
        <v>518</v>
      </c>
      <c r="G28" s="2" t="s">
        <v>517</v>
      </c>
      <c r="H28" s="2" t="s">
        <v>54</v>
      </c>
      <c r="I28" s="2" t="s">
        <v>519</v>
      </c>
      <c r="J28" s="2" t="s">
        <v>492</v>
      </c>
      <c r="K28" s="2" t="s">
        <v>520</v>
      </c>
      <c r="L28" s="2" t="s">
        <v>521</v>
      </c>
      <c r="M28" s="2" t="s">
        <v>367</v>
      </c>
      <c r="N28" s="2" t="s">
        <v>368</v>
      </c>
      <c r="O28" s="2" t="s">
        <v>522</v>
      </c>
    </row>
    <row r="29" ht="21.75" spans="1:15">
      <c r="A29" s="2" t="s">
        <v>86</v>
      </c>
      <c r="B29" s="2" t="s">
        <v>523</v>
      </c>
      <c r="C29" s="2" t="s">
        <v>25</v>
      </c>
      <c r="D29" s="2" t="s">
        <v>25</v>
      </c>
      <c r="E29" s="2" t="s">
        <v>489</v>
      </c>
      <c r="F29" s="2" t="s">
        <v>524</v>
      </c>
      <c r="G29" s="2" t="s">
        <v>523</v>
      </c>
      <c r="H29" s="2" t="s">
        <v>86</v>
      </c>
      <c r="I29" s="2" t="s">
        <v>525</v>
      </c>
      <c r="J29" s="2" t="s">
        <v>492</v>
      </c>
      <c r="K29" s="2" t="s">
        <v>526</v>
      </c>
      <c r="L29" s="2" t="s">
        <v>367</v>
      </c>
      <c r="M29" s="2" t="s">
        <v>367</v>
      </c>
      <c r="N29" s="2" t="s">
        <v>368</v>
      </c>
      <c r="O29" s="2" t="s">
        <v>527</v>
      </c>
    </row>
    <row r="30" ht="21.75" spans="1:15">
      <c r="A30" s="2" t="s">
        <v>139</v>
      </c>
      <c r="B30" s="2" t="s">
        <v>528</v>
      </c>
      <c r="C30" s="2" t="s">
        <v>25</v>
      </c>
      <c r="D30" s="2" t="s">
        <v>25</v>
      </c>
      <c r="E30" s="2" t="s">
        <v>489</v>
      </c>
      <c r="F30" s="2" t="s">
        <v>529</v>
      </c>
      <c r="G30" s="2" t="s">
        <v>528</v>
      </c>
      <c r="H30" s="2" t="s">
        <v>139</v>
      </c>
      <c r="I30" s="2" t="s">
        <v>530</v>
      </c>
      <c r="J30" s="2" t="s">
        <v>364</v>
      </c>
      <c r="K30" s="2" t="s">
        <v>432</v>
      </c>
      <c r="L30" s="2" t="s">
        <v>433</v>
      </c>
      <c r="M30" s="2" t="s">
        <v>367</v>
      </c>
      <c r="N30" s="2" t="s">
        <v>368</v>
      </c>
      <c r="O30" s="2" t="s">
        <v>434</v>
      </c>
    </row>
    <row r="31" ht="21.75" spans="1:15">
      <c r="A31" s="2" t="s">
        <v>116</v>
      </c>
      <c r="B31" s="2" t="s">
        <v>531</v>
      </c>
      <c r="C31" s="2" t="s">
        <v>25</v>
      </c>
      <c r="D31" s="2" t="s">
        <v>25</v>
      </c>
      <c r="E31" s="2" t="s">
        <v>489</v>
      </c>
      <c r="F31" s="2" t="s">
        <v>532</v>
      </c>
      <c r="G31" s="2" t="s">
        <v>531</v>
      </c>
      <c r="H31" s="2" t="s">
        <v>116</v>
      </c>
      <c r="I31" s="2" t="s">
        <v>533</v>
      </c>
      <c r="J31" s="2" t="s">
        <v>364</v>
      </c>
      <c r="K31" s="2" t="s">
        <v>534</v>
      </c>
      <c r="L31" s="2" t="s">
        <v>535</v>
      </c>
      <c r="M31" s="2" t="s">
        <v>367</v>
      </c>
      <c r="N31" s="2" t="s">
        <v>368</v>
      </c>
      <c r="O31" s="2" t="s">
        <v>536</v>
      </c>
    </row>
    <row r="32" ht="21.75" spans="1:15">
      <c r="A32" s="2" t="s">
        <v>43</v>
      </c>
      <c r="B32" s="2" t="s">
        <v>537</v>
      </c>
      <c r="C32" s="2" t="s">
        <v>25</v>
      </c>
      <c r="D32" s="2" t="s">
        <v>25</v>
      </c>
      <c r="E32" s="2" t="s">
        <v>489</v>
      </c>
      <c r="F32" s="2" t="s">
        <v>538</v>
      </c>
      <c r="G32" s="2" t="s">
        <v>537</v>
      </c>
      <c r="H32" s="2" t="s">
        <v>43</v>
      </c>
      <c r="I32" s="2" t="s">
        <v>539</v>
      </c>
      <c r="J32" s="2" t="s">
        <v>364</v>
      </c>
      <c r="K32" s="2" t="s">
        <v>540</v>
      </c>
      <c r="L32" s="2" t="s">
        <v>541</v>
      </c>
      <c r="M32" s="2" t="s">
        <v>367</v>
      </c>
      <c r="N32" s="2" t="s">
        <v>368</v>
      </c>
      <c r="O32" s="2" t="s">
        <v>542</v>
      </c>
    </row>
    <row r="33" ht="21.75" spans="1:15">
      <c r="A33" s="2" t="s">
        <v>59</v>
      </c>
      <c r="B33" s="2" t="s">
        <v>543</v>
      </c>
      <c r="C33" s="2" t="s">
        <v>25</v>
      </c>
      <c r="D33" s="2" t="s">
        <v>25</v>
      </c>
      <c r="E33" s="2" t="s">
        <v>489</v>
      </c>
      <c r="F33" s="2" t="s">
        <v>544</v>
      </c>
      <c r="G33" s="2" t="s">
        <v>543</v>
      </c>
      <c r="H33" s="2" t="s">
        <v>59</v>
      </c>
      <c r="I33" s="2" t="s">
        <v>545</v>
      </c>
      <c r="J33" s="2" t="s">
        <v>546</v>
      </c>
      <c r="K33" s="2" t="s">
        <v>547</v>
      </c>
      <c r="L33" s="2" t="s">
        <v>367</v>
      </c>
      <c r="M33" s="2" t="s">
        <v>367</v>
      </c>
      <c r="N33" s="2" t="s">
        <v>368</v>
      </c>
      <c r="O33" s="2" t="s">
        <v>548</v>
      </c>
    </row>
    <row r="34" ht="21.75" spans="1:15">
      <c r="A34" s="2" t="s">
        <v>104</v>
      </c>
      <c r="B34" s="2" t="s">
        <v>447</v>
      </c>
      <c r="C34" s="2" t="s">
        <v>165</v>
      </c>
      <c r="D34" s="2" t="s">
        <v>165</v>
      </c>
      <c r="E34" s="2" t="s">
        <v>361</v>
      </c>
      <c r="F34" s="2" t="s">
        <v>549</v>
      </c>
      <c r="G34" s="2" t="s">
        <v>447</v>
      </c>
      <c r="H34" s="2" t="s">
        <v>104</v>
      </c>
      <c r="I34" s="2" t="s">
        <v>550</v>
      </c>
      <c r="J34" s="2" t="s">
        <v>364</v>
      </c>
      <c r="K34" s="2" t="s">
        <v>551</v>
      </c>
      <c r="L34" s="2" t="s">
        <v>552</v>
      </c>
      <c r="M34" s="2" t="s">
        <v>367</v>
      </c>
      <c r="N34" s="2" t="s">
        <v>368</v>
      </c>
      <c r="O34" s="2" t="s">
        <v>553</v>
      </c>
    </row>
    <row r="35" ht="21.75" spans="1:15">
      <c r="A35" s="2" t="s">
        <v>169</v>
      </c>
      <c r="B35" s="2" t="s">
        <v>554</v>
      </c>
      <c r="C35" s="2" t="s">
        <v>165</v>
      </c>
      <c r="D35" s="2" t="s">
        <v>165</v>
      </c>
      <c r="E35" s="2" t="s">
        <v>361</v>
      </c>
      <c r="F35" s="2" t="s">
        <v>555</v>
      </c>
      <c r="G35" s="2" t="s">
        <v>554</v>
      </c>
      <c r="H35" s="2" t="s">
        <v>169</v>
      </c>
      <c r="I35" s="2" t="s">
        <v>556</v>
      </c>
      <c r="J35" s="2" t="s">
        <v>364</v>
      </c>
      <c r="K35" s="2" t="s">
        <v>379</v>
      </c>
      <c r="L35" s="2" t="s">
        <v>557</v>
      </c>
      <c r="M35" s="2" t="s">
        <v>367</v>
      </c>
      <c r="N35" s="2" t="s">
        <v>368</v>
      </c>
      <c r="O35" s="2" t="s">
        <v>558</v>
      </c>
    </row>
    <row r="36" ht="21.75" spans="1:15">
      <c r="A36" s="2" t="s">
        <v>196</v>
      </c>
      <c r="B36" s="2" t="s">
        <v>559</v>
      </c>
      <c r="C36" s="2" t="s">
        <v>165</v>
      </c>
      <c r="D36" s="2" t="s">
        <v>165</v>
      </c>
      <c r="E36" s="2" t="s">
        <v>361</v>
      </c>
      <c r="F36" s="2" t="s">
        <v>560</v>
      </c>
      <c r="G36" s="2" t="s">
        <v>559</v>
      </c>
      <c r="H36" s="2" t="s">
        <v>196</v>
      </c>
      <c r="I36" s="2" t="s">
        <v>561</v>
      </c>
      <c r="J36" s="2" t="s">
        <v>364</v>
      </c>
      <c r="K36" s="2" t="s">
        <v>379</v>
      </c>
      <c r="L36" s="2" t="s">
        <v>380</v>
      </c>
      <c r="M36" s="2" t="s">
        <v>367</v>
      </c>
      <c r="N36" s="2" t="s">
        <v>368</v>
      </c>
      <c r="O36" s="2" t="s">
        <v>381</v>
      </c>
    </row>
    <row r="37" ht="21.75" spans="1:15">
      <c r="A37" s="2" t="s">
        <v>190</v>
      </c>
      <c r="B37" s="2" t="s">
        <v>562</v>
      </c>
      <c r="C37" s="2" t="s">
        <v>165</v>
      </c>
      <c r="D37" s="2" t="s">
        <v>165</v>
      </c>
      <c r="E37" s="2" t="s">
        <v>361</v>
      </c>
      <c r="F37" s="2" t="s">
        <v>563</v>
      </c>
      <c r="G37" s="2" t="s">
        <v>562</v>
      </c>
      <c r="H37" s="2" t="s">
        <v>190</v>
      </c>
      <c r="I37" s="2" t="s">
        <v>564</v>
      </c>
      <c r="J37" s="2" t="s">
        <v>364</v>
      </c>
      <c r="K37" s="2" t="s">
        <v>379</v>
      </c>
      <c r="L37" s="2" t="s">
        <v>380</v>
      </c>
      <c r="M37" s="2" t="s">
        <v>367</v>
      </c>
      <c r="N37" s="2" t="s">
        <v>368</v>
      </c>
      <c r="O37" s="2" t="s">
        <v>381</v>
      </c>
    </row>
    <row r="38" ht="21.75" spans="1:15">
      <c r="A38" s="2" t="s">
        <v>180</v>
      </c>
      <c r="B38" s="2" t="s">
        <v>565</v>
      </c>
      <c r="C38" s="2" t="s">
        <v>165</v>
      </c>
      <c r="D38" s="2" t="s">
        <v>165</v>
      </c>
      <c r="E38" s="2" t="s">
        <v>361</v>
      </c>
      <c r="F38" s="2" t="s">
        <v>566</v>
      </c>
      <c r="G38" s="2" t="s">
        <v>565</v>
      </c>
      <c r="H38" s="2" t="s">
        <v>180</v>
      </c>
      <c r="I38" s="2" t="s">
        <v>567</v>
      </c>
      <c r="J38" s="2" t="s">
        <v>364</v>
      </c>
      <c r="K38" s="2" t="s">
        <v>379</v>
      </c>
      <c r="L38" s="2" t="s">
        <v>568</v>
      </c>
      <c r="M38" s="2" t="s">
        <v>367</v>
      </c>
      <c r="N38" s="2" t="s">
        <v>368</v>
      </c>
      <c r="O38" s="2" t="s">
        <v>569</v>
      </c>
    </row>
    <row r="39" ht="21.75" spans="1:15">
      <c r="A39" s="2" t="s">
        <v>94</v>
      </c>
      <c r="B39" s="2" t="s">
        <v>435</v>
      </c>
      <c r="C39" s="2" t="s">
        <v>165</v>
      </c>
      <c r="D39" s="2" t="s">
        <v>165</v>
      </c>
      <c r="E39" s="2" t="s">
        <v>361</v>
      </c>
      <c r="F39" s="2" t="s">
        <v>570</v>
      </c>
      <c r="G39" s="2" t="s">
        <v>435</v>
      </c>
      <c r="H39" s="2" t="s">
        <v>94</v>
      </c>
      <c r="I39" s="2" t="s">
        <v>571</v>
      </c>
      <c r="J39" s="2" t="s">
        <v>364</v>
      </c>
      <c r="K39" s="2" t="s">
        <v>572</v>
      </c>
      <c r="L39" s="2" t="s">
        <v>573</v>
      </c>
      <c r="M39" s="2" t="s">
        <v>367</v>
      </c>
      <c r="N39" s="2" t="s">
        <v>368</v>
      </c>
      <c r="O39" s="2" t="s">
        <v>574</v>
      </c>
    </row>
    <row r="40" ht="21.75" spans="1:15">
      <c r="A40" s="2" t="s">
        <v>173</v>
      </c>
      <c r="B40" s="2" t="s">
        <v>575</v>
      </c>
      <c r="C40" s="2" t="s">
        <v>165</v>
      </c>
      <c r="D40" s="2" t="s">
        <v>165</v>
      </c>
      <c r="E40" s="2" t="s">
        <v>361</v>
      </c>
      <c r="F40" s="2" t="s">
        <v>576</v>
      </c>
      <c r="G40" s="2" t="s">
        <v>575</v>
      </c>
      <c r="H40" s="2" t="s">
        <v>173</v>
      </c>
      <c r="I40" s="2" t="s">
        <v>577</v>
      </c>
      <c r="J40" s="2" t="s">
        <v>364</v>
      </c>
      <c r="K40" s="2" t="s">
        <v>578</v>
      </c>
      <c r="L40" s="2" t="s">
        <v>579</v>
      </c>
      <c r="M40" s="2" t="s">
        <v>367</v>
      </c>
      <c r="N40" s="2" t="s">
        <v>368</v>
      </c>
      <c r="O40" s="2" t="s">
        <v>580</v>
      </c>
    </row>
    <row r="41" ht="21.75" spans="1:15">
      <c r="A41" s="2" t="s">
        <v>121</v>
      </c>
      <c r="B41" s="2" t="s">
        <v>376</v>
      </c>
      <c r="C41" s="2" t="s">
        <v>165</v>
      </c>
      <c r="D41" s="2" t="s">
        <v>165</v>
      </c>
      <c r="E41" s="2" t="s">
        <v>361</v>
      </c>
      <c r="F41" s="2" t="s">
        <v>581</v>
      </c>
      <c r="G41" s="2" t="s">
        <v>376</v>
      </c>
      <c r="H41" s="2" t="s">
        <v>121</v>
      </c>
      <c r="I41" s="2" t="s">
        <v>582</v>
      </c>
      <c r="J41" s="2" t="s">
        <v>364</v>
      </c>
      <c r="K41" s="2" t="s">
        <v>583</v>
      </c>
      <c r="L41" s="2" t="s">
        <v>584</v>
      </c>
      <c r="M41" s="2" t="s">
        <v>367</v>
      </c>
      <c r="N41" s="2" t="s">
        <v>368</v>
      </c>
      <c r="O41" s="2" t="s">
        <v>585</v>
      </c>
    </row>
    <row r="42" ht="21.75" spans="1:15">
      <c r="A42" s="2" t="s">
        <v>94</v>
      </c>
      <c r="B42" s="2" t="s">
        <v>435</v>
      </c>
      <c r="C42" s="2" t="s">
        <v>165</v>
      </c>
      <c r="D42" s="2" t="s">
        <v>165</v>
      </c>
      <c r="E42" s="2" t="s">
        <v>361</v>
      </c>
      <c r="F42" s="2" t="s">
        <v>586</v>
      </c>
      <c r="G42" s="2" t="s">
        <v>435</v>
      </c>
      <c r="H42" s="2" t="s">
        <v>94</v>
      </c>
      <c r="I42" s="2" t="s">
        <v>587</v>
      </c>
      <c r="J42" s="2" t="s">
        <v>364</v>
      </c>
      <c r="K42" s="2" t="s">
        <v>572</v>
      </c>
      <c r="L42" s="2" t="s">
        <v>573</v>
      </c>
      <c r="M42" s="2" t="s">
        <v>367</v>
      </c>
      <c r="N42" s="2" t="s">
        <v>368</v>
      </c>
      <c r="O42" s="2" t="s">
        <v>574</v>
      </c>
    </row>
    <row r="43" ht="21.75" spans="1:15">
      <c r="A43" s="2" t="s">
        <v>176</v>
      </c>
      <c r="B43" s="2" t="s">
        <v>500</v>
      </c>
      <c r="C43" s="2" t="s">
        <v>165</v>
      </c>
      <c r="D43" s="2" t="s">
        <v>165</v>
      </c>
      <c r="E43" s="2" t="s">
        <v>489</v>
      </c>
      <c r="F43" s="2" t="s">
        <v>588</v>
      </c>
      <c r="G43" s="2" t="s">
        <v>500</v>
      </c>
      <c r="H43" s="2" t="s">
        <v>176</v>
      </c>
      <c r="I43" s="2" t="s">
        <v>589</v>
      </c>
      <c r="J43" s="2" t="s">
        <v>364</v>
      </c>
      <c r="K43" s="2" t="s">
        <v>432</v>
      </c>
      <c r="L43" s="2" t="s">
        <v>433</v>
      </c>
      <c r="M43" s="2" t="s">
        <v>367</v>
      </c>
      <c r="N43" s="2" t="s">
        <v>368</v>
      </c>
      <c r="O43" s="2" t="s">
        <v>434</v>
      </c>
    </row>
    <row r="44" ht="21.75" spans="1:15">
      <c r="A44" s="2" t="s">
        <v>220</v>
      </c>
      <c r="B44" s="2" t="s">
        <v>590</v>
      </c>
      <c r="C44" s="2" t="s">
        <v>197</v>
      </c>
      <c r="D44" s="2" t="s">
        <v>197</v>
      </c>
      <c r="E44" s="2" t="s">
        <v>361</v>
      </c>
      <c r="F44" s="2" t="s">
        <v>591</v>
      </c>
      <c r="G44" s="2" t="s">
        <v>590</v>
      </c>
      <c r="H44" s="2" t="s">
        <v>220</v>
      </c>
      <c r="I44" s="2" t="s">
        <v>592</v>
      </c>
      <c r="J44" s="2" t="s">
        <v>364</v>
      </c>
      <c r="K44" s="2" t="s">
        <v>593</v>
      </c>
      <c r="L44" s="2" t="s">
        <v>594</v>
      </c>
      <c r="M44" s="2" t="s">
        <v>367</v>
      </c>
      <c r="N44" s="2" t="s">
        <v>368</v>
      </c>
      <c r="O44" s="2" t="s">
        <v>595</v>
      </c>
    </row>
    <row r="45" ht="21.75" spans="1:15">
      <c r="A45" s="2" t="s">
        <v>228</v>
      </c>
      <c r="B45" s="2" t="s">
        <v>596</v>
      </c>
      <c r="C45" s="2" t="s">
        <v>197</v>
      </c>
      <c r="D45" s="2" t="s">
        <v>197</v>
      </c>
      <c r="E45" s="2" t="s">
        <v>489</v>
      </c>
      <c r="F45" s="2" t="s">
        <v>597</v>
      </c>
      <c r="G45" s="2" t="s">
        <v>596</v>
      </c>
      <c r="H45" s="2" t="s">
        <v>228</v>
      </c>
      <c r="I45" s="2" t="s">
        <v>598</v>
      </c>
      <c r="J45" s="2" t="s">
        <v>492</v>
      </c>
      <c r="K45" s="2" t="s">
        <v>493</v>
      </c>
      <c r="L45" s="2" t="s">
        <v>599</v>
      </c>
      <c r="M45" s="2" t="s">
        <v>367</v>
      </c>
      <c r="N45" s="2" t="s">
        <v>368</v>
      </c>
      <c r="O45" s="2" t="s">
        <v>600</v>
      </c>
    </row>
    <row r="46" ht="21.75" spans="1:15">
      <c r="A46" s="2" t="s">
        <v>224</v>
      </c>
      <c r="B46" s="2" t="s">
        <v>601</v>
      </c>
      <c r="C46" s="2" t="s">
        <v>197</v>
      </c>
      <c r="D46" s="2" t="s">
        <v>197</v>
      </c>
      <c r="E46" s="2" t="s">
        <v>489</v>
      </c>
      <c r="F46" s="2" t="s">
        <v>602</v>
      </c>
      <c r="G46" s="2" t="s">
        <v>601</v>
      </c>
      <c r="H46" s="2" t="s">
        <v>224</v>
      </c>
      <c r="I46" s="2" t="s">
        <v>603</v>
      </c>
      <c r="J46" s="2" t="s">
        <v>492</v>
      </c>
      <c r="K46" s="2" t="s">
        <v>604</v>
      </c>
      <c r="L46" s="2" t="s">
        <v>605</v>
      </c>
      <c r="M46" s="2" t="s">
        <v>367</v>
      </c>
      <c r="N46" s="2" t="s">
        <v>368</v>
      </c>
      <c r="O46" s="2" t="s">
        <v>606</v>
      </c>
    </row>
    <row r="47" ht="21.75" spans="1:15">
      <c r="A47" s="2" t="s">
        <v>201</v>
      </c>
      <c r="B47" s="2" t="s">
        <v>607</v>
      </c>
      <c r="C47" s="2" t="s">
        <v>197</v>
      </c>
      <c r="D47" s="2" t="s">
        <v>197</v>
      </c>
      <c r="E47" s="2" t="s">
        <v>489</v>
      </c>
      <c r="F47" s="2" t="s">
        <v>608</v>
      </c>
      <c r="G47" s="2" t="s">
        <v>607</v>
      </c>
      <c r="H47" s="2" t="s">
        <v>201</v>
      </c>
      <c r="I47" s="2" t="s">
        <v>609</v>
      </c>
      <c r="J47" s="2" t="s">
        <v>610</v>
      </c>
      <c r="K47" s="2" t="s">
        <v>611</v>
      </c>
      <c r="L47" s="2" t="s">
        <v>367</v>
      </c>
      <c r="M47" s="2" t="s">
        <v>367</v>
      </c>
      <c r="N47" s="2" t="s">
        <v>368</v>
      </c>
      <c r="O47" s="2" t="s">
        <v>612</v>
      </c>
    </row>
    <row r="48" ht="21.75" spans="1:15">
      <c r="A48" s="2" t="s">
        <v>201</v>
      </c>
      <c r="B48" s="2" t="s">
        <v>607</v>
      </c>
      <c r="C48" s="2" t="s">
        <v>197</v>
      </c>
      <c r="D48" s="2" t="s">
        <v>197</v>
      </c>
      <c r="E48" s="2" t="s">
        <v>489</v>
      </c>
      <c r="F48" s="2" t="s">
        <v>613</v>
      </c>
      <c r="G48" s="2" t="s">
        <v>607</v>
      </c>
      <c r="H48" s="2" t="s">
        <v>201</v>
      </c>
      <c r="I48" s="2" t="s">
        <v>614</v>
      </c>
      <c r="J48" s="2" t="s">
        <v>546</v>
      </c>
      <c r="K48" s="2" t="s">
        <v>615</v>
      </c>
      <c r="L48" s="2" t="s">
        <v>367</v>
      </c>
      <c r="M48" s="2" t="s">
        <v>367</v>
      </c>
      <c r="N48" s="2" t="s">
        <v>368</v>
      </c>
      <c r="O48" s="2" t="s">
        <v>616</v>
      </c>
    </row>
    <row r="49" ht="21.75" spans="1:15">
      <c r="A49" s="2" t="s">
        <v>201</v>
      </c>
      <c r="B49" s="2" t="s">
        <v>607</v>
      </c>
      <c r="C49" s="2" t="s">
        <v>197</v>
      </c>
      <c r="D49" s="2" t="s">
        <v>197</v>
      </c>
      <c r="E49" s="2" t="s">
        <v>489</v>
      </c>
      <c r="F49" s="2" t="s">
        <v>617</v>
      </c>
      <c r="G49" s="2" t="s">
        <v>607</v>
      </c>
      <c r="H49" s="2" t="s">
        <v>201</v>
      </c>
      <c r="I49" s="2" t="s">
        <v>618</v>
      </c>
      <c r="J49" s="2" t="s">
        <v>546</v>
      </c>
      <c r="K49" s="2" t="s">
        <v>619</v>
      </c>
      <c r="L49" s="2" t="s">
        <v>367</v>
      </c>
      <c r="M49" s="2" t="s">
        <v>367</v>
      </c>
      <c r="N49" s="2" t="s">
        <v>368</v>
      </c>
      <c r="O49" s="2" t="s">
        <v>620</v>
      </c>
    </row>
    <row r="50" ht="21.75" spans="1:15">
      <c r="A50" s="2" t="s">
        <v>201</v>
      </c>
      <c r="B50" s="2" t="s">
        <v>607</v>
      </c>
      <c r="C50" s="2" t="s">
        <v>197</v>
      </c>
      <c r="D50" s="2" t="s">
        <v>197</v>
      </c>
      <c r="E50" s="2" t="s">
        <v>489</v>
      </c>
      <c r="F50" s="2" t="s">
        <v>621</v>
      </c>
      <c r="G50" s="2" t="s">
        <v>607</v>
      </c>
      <c r="H50" s="2" t="s">
        <v>201</v>
      </c>
      <c r="I50" s="2" t="s">
        <v>622</v>
      </c>
      <c r="J50" s="2" t="s">
        <v>546</v>
      </c>
      <c r="K50" s="2" t="s">
        <v>623</v>
      </c>
      <c r="L50" s="2" t="s">
        <v>367</v>
      </c>
      <c r="M50" s="2" t="s">
        <v>367</v>
      </c>
      <c r="N50" s="2" t="s">
        <v>368</v>
      </c>
      <c r="O50" s="2" t="s">
        <v>624</v>
      </c>
    </row>
    <row r="51" ht="21.75" spans="1:15">
      <c r="A51" s="2" t="s">
        <v>212</v>
      </c>
      <c r="B51" s="2" t="s">
        <v>625</v>
      </c>
      <c r="C51" s="2" t="s">
        <v>197</v>
      </c>
      <c r="D51" s="2" t="s">
        <v>197</v>
      </c>
      <c r="E51" s="2" t="s">
        <v>489</v>
      </c>
      <c r="F51" s="2" t="s">
        <v>626</v>
      </c>
      <c r="G51" s="2" t="s">
        <v>625</v>
      </c>
      <c r="H51" s="2" t="s">
        <v>212</v>
      </c>
      <c r="I51" s="2" t="s">
        <v>627</v>
      </c>
      <c r="J51" s="2" t="s">
        <v>546</v>
      </c>
      <c r="K51" s="2" t="s">
        <v>628</v>
      </c>
      <c r="L51" s="2" t="s">
        <v>367</v>
      </c>
      <c r="M51" s="2" t="s">
        <v>367</v>
      </c>
      <c r="N51" s="2" t="s">
        <v>368</v>
      </c>
      <c r="O51" s="2" t="s">
        <v>629</v>
      </c>
    </row>
    <row r="52" ht="21.75" spans="1:15">
      <c r="A52" s="2" t="s">
        <v>212</v>
      </c>
      <c r="B52" s="2" t="s">
        <v>625</v>
      </c>
      <c r="C52" s="2" t="s">
        <v>197</v>
      </c>
      <c r="D52" s="2" t="s">
        <v>197</v>
      </c>
      <c r="E52" s="2" t="s">
        <v>489</v>
      </c>
      <c r="F52" s="2" t="s">
        <v>630</v>
      </c>
      <c r="G52" s="2" t="s">
        <v>625</v>
      </c>
      <c r="H52" s="2" t="s">
        <v>212</v>
      </c>
      <c r="I52" s="2" t="s">
        <v>631</v>
      </c>
      <c r="J52" s="2" t="s">
        <v>364</v>
      </c>
      <c r="K52" s="2" t="s">
        <v>632</v>
      </c>
      <c r="L52" s="2" t="s">
        <v>367</v>
      </c>
      <c r="M52" s="2" t="s">
        <v>367</v>
      </c>
      <c r="N52" s="2" t="s">
        <v>368</v>
      </c>
      <c r="O52" s="2" t="s">
        <v>633</v>
      </c>
    </row>
    <row r="53" ht="21.75" spans="1:15">
      <c r="A53" s="2" t="s">
        <v>212</v>
      </c>
      <c r="B53" s="2" t="s">
        <v>625</v>
      </c>
      <c r="C53" s="2" t="s">
        <v>197</v>
      </c>
      <c r="D53" s="2" t="s">
        <v>197</v>
      </c>
      <c r="E53" s="2" t="s">
        <v>489</v>
      </c>
      <c r="F53" s="2" t="s">
        <v>634</v>
      </c>
      <c r="G53" s="2" t="s">
        <v>625</v>
      </c>
      <c r="H53" s="2" t="s">
        <v>212</v>
      </c>
      <c r="I53" s="2" t="s">
        <v>635</v>
      </c>
      <c r="J53" s="2" t="s">
        <v>364</v>
      </c>
      <c r="K53" s="2" t="s">
        <v>636</v>
      </c>
      <c r="L53" s="2" t="s">
        <v>367</v>
      </c>
      <c r="M53" s="2" t="s">
        <v>367</v>
      </c>
      <c r="N53" s="2" t="s">
        <v>368</v>
      </c>
      <c r="O53" s="2" t="s">
        <v>637</v>
      </c>
    </row>
    <row r="54" ht="21.75" spans="1:15">
      <c r="A54" s="2" t="s">
        <v>260</v>
      </c>
      <c r="B54" s="2" t="s">
        <v>511</v>
      </c>
      <c r="C54" s="2" t="s">
        <v>197</v>
      </c>
      <c r="D54" s="2" t="s">
        <v>46</v>
      </c>
      <c r="E54" s="2" t="s">
        <v>489</v>
      </c>
      <c r="F54" s="2" t="s">
        <v>638</v>
      </c>
      <c r="G54" s="2" t="s">
        <v>511</v>
      </c>
      <c r="H54" s="2" t="s">
        <v>260</v>
      </c>
      <c r="I54" s="2" t="s">
        <v>639</v>
      </c>
      <c r="J54" s="2" t="s">
        <v>492</v>
      </c>
      <c r="K54" s="2" t="s">
        <v>432</v>
      </c>
      <c r="L54" s="2" t="s">
        <v>433</v>
      </c>
      <c r="M54" s="2" t="s">
        <v>367</v>
      </c>
      <c r="N54" s="2" t="s">
        <v>368</v>
      </c>
      <c r="O54" s="2" t="s">
        <v>434</v>
      </c>
    </row>
    <row r="55" ht="21.75" spans="1:15">
      <c r="A55" s="2" t="s">
        <v>252</v>
      </c>
      <c r="B55" s="2" t="s">
        <v>640</v>
      </c>
      <c r="C55" s="2" t="s">
        <v>46</v>
      </c>
      <c r="D55" s="2" t="s">
        <v>46</v>
      </c>
      <c r="E55" s="2" t="s">
        <v>361</v>
      </c>
      <c r="F55" s="2" t="s">
        <v>641</v>
      </c>
      <c r="G55" s="2" t="s">
        <v>640</v>
      </c>
      <c r="H55" s="2" t="s">
        <v>252</v>
      </c>
      <c r="I55" s="2" t="s">
        <v>642</v>
      </c>
      <c r="J55" s="2" t="s">
        <v>443</v>
      </c>
      <c r="K55" s="2" t="s">
        <v>547</v>
      </c>
      <c r="L55" s="2" t="s">
        <v>367</v>
      </c>
      <c r="M55" s="2" t="s">
        <v>367</v>
      </c>
      <c r="N55" s="2" t="s">
        <v>368</v>
      </c>
      <c r="O55" s="2" t="s">
        <v>548</v>
      </c>
    </row>
    <row r="56" ht="21.75" spans="1:15">
      <c r="A56" s="2" t="s">
        <v>274</v>
      </c>
      <c r="B56" s="2" t="s">
        <v>643</v>
      </c>
      <c r="C56" s="2" t="s">
        <v>46</v>
      </c>
      <c r="D56" s="2" t="s">
        <v>46</v>
      </c>
      <c r="E56" s="2" t="s">
        <v>361</v>
      </c>
      <c r="F56" s="2" t="s">
        <v>644</v>
      </c>
      <c r="G56" s="2" t="s">
        <v>643</v>
      </c>
      <c r="H56" s="2" t="s">
        <v>274</v>
      </c>
      <c r="I56" s="2" t="s">
        <v>645</v>
      </c>
      <c r="J56" s="2" t="s">
        <v>646</v>
      </c>
      <c r="K56" s="2" t="s">
        <v>604</v>
      </c>
      <c r="L56" s="2" t="s">
        <v>605</v>
      </c>
      <c r="M56" s="2" t="s">
        <v>367</v>
      </c>
      <c r="N56" s="2" t="s">
        <v>368</v>
      </c>
      <c r="O56" s="2" t="s">
        <v>606</v>
      </c>
    </row>
    <row r="57" ht="21.75" spans="1:15">
      <c r="A57" s="2" t="s">
        <v>264</v>
      </c>
      <c r="B57" s="2" t="s">
        <v>647</v>
      </c>
      <c r="C57" s="2" t="s">
        <v>46</v>
      </c>
      <c r="D57" s="2" t="s">
        <v>46</v>
      </c>
      <c r="E57" s="2" t="s">
        <v>361</v>
      </c>
      <c r="F57" s="2" t="s">
        <v>648</v>
      </c>
      <c r="G57" s="2" t="s">
        <v>647</v>
      </c>
      <c r="H57" s="2" t="s">
        <v>264</v>
      </c>
      <c r="I57" s="2" t="s">
        <v>649</v>
      </c>
      <c r="J57" s="2" t="s">
        <v>646</v>
      </c>
      <c r="K57" s="2" t="s">
        <v>650</v>
      </c>
      <c r="L57" s="2" t="s">
        <v>651</v>
      </c>
      <c r="M57" s="2" t="s">
        <v>367</v>
      </c>
      <c r="N57" s="2" t="s">
        <v>368</v>
      </c>
      <c r="O57" s="2" t="s">
        <v>652</v>
      </c>
    </row>
    <row r="58" ht="21.75" spans="1:15">
      <c r="A58" s="2" t="s">
        <v>232</v>
      </c>
      <c r="B58" s="2" t="s">
        <v>653</v>
      </c>
      <c r="C58" s="2" t="s">
        <v>46</v>
      </c>
      <c r="D58" s="2" t="s">
        <v>46</v>
      </c>
      <c r="E58" s="2" t="s">
        <v>489</v>
      </c>
      <c r="F58" s="2" t="s">
        <v>654</v>
      </c>
      <c r="G58" s="2" t="s">
        <v>653</v>
      </c>
      <c r="H58" s="2" t="s">
        <v>232</v>
      </c>
      <c r="I58" s="2" t="s">
        <v>655</v>
      </c>
      <c r="J58" s="2" t="s">
        <v>443</v>
      </c>
      <c r="K58" s="2" t="s">
        <v>656</v>
      </c>
      <c r="L58" s="2" t="s">
        <v>657</v>
      </c>
      <c r="M58" s="2" t="s">
        <v>367</v>
      </c>
      <c r="N58" s="2" t="s">
        <v>368</v>
      </c>
      <c r="O58" s="2" t="s">
        <v>658</v>
      </c>
    </row>
    <row r="59" ht="21.75" spans="1:15">
      <c r="A59" s="2" t="s">
        <v>201</v>
      </c>
      <c r="B59" s="2" t="s">
        <v>607</v>
      </c>
      <c r="C59" s="2" t="s">
        <v>46</v>
      </c>
      <c r="D59" s="2" t="s">
        <v>46</v>
      </c>
      <c r="E59" s="2" t="s">
        <v>489</v>
      </c>
      <c r="F59" s="2" t="s">
        <v>659</v>
      </c>
      <c r="G59" s="2" t="s">
        <v>607</v>
      </c>
      <c r="H59" s="2" t="s">
        <v>201</v>
      </c>
      <c r="I59" s="2" t="s">
        <v>660</v>
      </c>
      <c r="J59" s="2" t="s">
        <v>364</v>
      </c>
      <c r="K59" s="2" t="s">
        <v>661</v>
      </c>
      <c r="L59" s="2" t="s">
        <v>367</v>
      </c>
      <c r="M59" s="2" t="s">
        <v>367</v>
      </c>
      <c r="N59" s="2" t="s">
        <v>368</v>
      </c>
      <c r="O59" s="2" t="s">
        <v>662</v>
      </c>
    </row>
    <row r="60" ht="21.75" spans="1:15">
      <c r="A60" s="2" t="s">
        <v>201</v>
      </c>
      <c r="B60" s="2" t="s">
        <v>607</v>
      </c>
      <c r="C60" s="2" t="s">
        <v>46</v>
      </c>
      <c r="D60" s="2" t="s">
        <v>46</v>
      </c>
      <c r="E60" s="2" t="s">
        <v>489</v>
      </c>
      <c r="F60" s="2" t="s">
        <v>663</v>
      </c>
      <c r="G60" s="2" t="s">
        <v>607</v>
      </c>
      <c r="H60" s="2" t="s">
        <v>201</v>
      </c>
      <c r="I60" s="2" t="s">
        <v>664</v>
      </c>
      <c r="J60" s="2" t="s">
        <v>546</v>
      </c>
      <c r="K60" s="2" t="s">
        <v>665</v>
      </c>
      <c r="L60" s="2" t="s">
        <v>367</v>
      </c>
      <c r="M60" s="2" t="s">
        <v>367</v>
      </c>
      <c r="N60" s="2" t="s">
        <v>368</v>
      </c>
      <c r="O60" s="2" t="s">
        <v>666</v>
      </c>
    </row>
    <row r="61" ht="21.75" spans="1:15">
      <c r="A61" s="2" t="s">
        <v>201</v>
      </c>
      <c r="B61" s="2" t="s">
        <v>607</v>
      </c>
      <c r="C61" s="2" t="s">
        <v>46</v>
      </c>
      <c r="D61" s="2" t="s">
        <v>46</v>
      </c>
      <c r="E61" s="2" t="s">
        <v>489</v>
      </c>
      <c r="F61" s="2" t="s">
        <v>667</v>
      </c>
      <c r="G61" s="2" t="s">
        <v>607</v>
      </c>
      <c r="H61" s="2" t="s">
        <v>201</v>
      </c>
      <c r="I61" s="2" t="s">
        <v>668</v>
      </c>
      <c r="J61" s="2" t="s">
        <v>646</v>
      </c>
      <c r="K61" s="2" t="s">
        <v>669</v>
      </c>
      <c r="L61" s="2" t="s">
        <v>367</v>
      </c>
      <c r="M61" s="2" t="s">
        <v>367</v>
      </c>
      <c r="N61" s="2" t="s">
        <v>368</v>
      </c>
      <c r="O61" s="2" t="s">
        <v>670</v>
      </c>
    </row>
    <row r="62" ht="21.75" spans="1:15">
      <c r="A62" s="2" t="s">
        <v>201</v>
      </c>
      <c r="B62" s="2" t="s">
        <v>607</v>
      </c>
      <c r="C62" s="2" t="s">
        <v>46</v>
      </c>
      <c r="D62" s="2" t="s">
        <v>46</v>
      </c>
      <c r="E62" s="2" t="s">
        <v>489</v>
      </c>
      <c r="F62" s="2" t="s">
        <v>671</v>
      </c>
      <c r="G62" s="2" t="s">
        <v>607</v>
      </c>
      <c r="H62" s="2" t="s">
        <v>201</v>
      </c>
      <c r="I62" s="2" t="s">
        <v>672</v>
      </c>
      <c r="J62" s="2" t="s">
        <v>646</v>
      </c>
      <c r="K62" s="2" t="s">
        <v>673</v>
      </c>
      <c r="L62" s="2" t="s">
        <v>367</v>
      </c>
      <c r="M62" s="2" t="s">
        <v>367</v>
      </c>
      <c r="N62" s="2" t="s">
        <v>368</v>
      </c>
      <c r="O62" s="2" t="s">
        <v>674</v>
      </c>
    </row>
    <row r="63" ht="21.75" spans="1:15">
      <c r="A63" s="2" t="s">
        <v>201</v>
      </c>
      <c r="B63" s="2" t="s">
        <v>607</v>
      </c>
      <c r="C63" s="2" t="s">
        <v>46</v>
      </c>
      <c r="D63" s="2" t="s">
        <v>46</v>
      </c>
      <c r="E63" s="2" t="s">
        <v>489</v>
      </c>
      <c r="F63" s="2" t="s">
        <v>675</v>
      </c>
      <c r="G63" s="2" t="s">
        <v>607</v>
      </c>
      <c r="H63" s="2" t="s">
        <v>201</v>
      </c>
      <c r="I63" s="2" t="s">
        <v>676</v>
      </c>
      <c r="J63" s="2" t="s">
        <v>646</v>
      </c>
      <c r="K63" s="2" t="s">
        <v>677</v>
      </c>
      <c r="L63" s="2" t="s">
        <v>367</v>
      </c>
      <c r="M63" s="2" t="s">
        <v>367</v>
      </c>
      <c r="N63" s="2" t="s">
        <v>368</v>
      </c>
      <c r="O63" s="2" t="s">
        <v>678</v>
      </c>
    </row>
    <row r="64" ht="21.75" spans="1:15">
      <c r="A64" s="2" t="s">
        <v>201</v>
      </c>
      <c r="B64" s="2" t="s">
        <v>607</v>
      </c>
      <c r="C64" s="2" t="s">
        <v>46</v>
      </c>
      <c r="D64" s="2" t="s">
        <v>46</v>
      </c>
      <c r="E64" s="2" t="s">
        <v>489</v>
      </c>
      <c r="F64" s="2" t="s">
        <v>679</v>
      </c>
      <c r="G64" s="2" t="s">
        <v>607</v>
      </c>
      <c r="H64" s="2" t="s">
        <v>201</v>
      </c>
      <c r="I64" s="2" t="s">
        <v>680</v>
      </c>
      <c r="J64" s="2" t="s">
        <v>646</v>
      </c>
      <c r="K64" s="2" t="s">
        <v>681</v>
      </c>
      <c r="L64" s="2" t="s">
        <v>367</v>
      </c>
      <c r="M64" s="2" t="s">
        <v>367</v>
      </c>
      <c r="N64" s="2" t="s">
        <v>368</v>
      </c>
      <c r="O64" s="2" t="s">
        <v>682</v>
      </c>
    </row>
    <row r="65" ht="21.75" spans="1:15">
      <c r="A65" s="2" t="s">
        <v>248</v>
      </c>
      <c r="B65" s="2" t="s">
        <v>683</v>
      </c>
      <c r="C65" s="2" t="s">
        <v>46</v>
      </c>
      <c r="D65" s="2" t="s">
        <v>46</v>
      </c>
      <c r="E65" s="2" t="s">
        <v>489</v>
      </c>
      <c r="F65" s="2" t="s">
        <v>684</v>
      </c>
      <c r="G65" s="2" t="s">
        <v>683</v>
      </c>
      <c r="H65" s="2" t="s">
        <v>248</v>
      </c>
      <c r="I65" s="2" t="s">
        <v>685</v>
      </c>
      <c r="J65" s="2" t="s">
        <v>646</v>
      </c>
      <c r="K65" s="2" t="s">
        <v>686</v>
      </c>
      <c r="L65" s="2" t="s">
        <v>687</v>
      </c>
      <c r="M65" s="2" t="s">
        <v>367</v>
      </c>
      <c r="N65" s="2" t="s">
        <v>368</v>
      </c>
      <c r="O65" s="2" t="s">
        <v>688</v>
      </c>
    </row>
    <row r="66" ht="21.75" spans="1:15">
      <c r="A66" s="2" t="s">
        <v>268</v>
      </c>
      <c r="B66" s="2" t="s">
        <v>689</v>
      </c>
      <c r="C66" s="2" t="s">
        <v>46</v>
      </c>
      <c r="D66" s="2" t="s">
        <v>46</v>
      </c>
      <c r="E66" s="2" t="s">
        <v>690</v>
      </c>
      <c r="F66" s="2" t="s">
        <v>691</v>
      </c>
      <c r="G66" s="2" t="s">
        <v>689</v>
      </c>
      <c r="H66" s="2" t="s">
        <v>268</v>
      </c>
      <c r="I66" s="2" t="s">
        <v>692</v>
      </c>
      <c r="J66" s="2" t="s">
        <v>27</v>
      </c>
      <c r="K66" s="2" t="s">
        <v>526</v>
      </c>
      <c r="L66" s="2" t="s">
        <v>367</v>
      </c>
      <c r="M66" s="2" t="s">
        <v>367</v>
      </c>
      <c r="N66" s="2" t="s">
        <v>368</v>
      </c>
      <c r="O66" s="2" t="s">
        <v>527</v>
      </c>
    </row>
    <row r="67" ht="21.75" spans="1:15">
      <c r="A67" s="2" t="s">
        <v>268</v>
      </c>
      <c r="B67" s="2" t="s">
        <v>689</v>
      </c>
      <c r="C67" s="2" t="s">
        <v>46</v>
      </c>
      <c r="D67" s="2" t="s">
        <v>46</v>
      </c>
      <c r="E67" s="2" t="s">
        <v>690</v>
      </c>
      <c r="F67" s="2" t="s">
        <v>693</v>
      </c>
      <c r="G67" s="2" t="s">
        <v>689</v>
      </c>
      <c r="H67" s="2" t="s">
        <v>268</v>
      </c>
      <c r="I67" s="2" t="s">
        <v>694</v>
      </c>
      <c r="J67" s="2" t="s">
        <v>27</v>
      </c>
      <c r="K67" s="2" t="s">
        <v>695</v>
      </c>
      <c r="L67" s="2" t="s">
        <v>367</v>
      </c>
      <c r="M67" s="2" t="s">
        <v>367</v>
      </c>
      <c r="N67" s="2" t="s">
        <v>368</v>
      </c>
      <c r="O67" s="2" t="s">
        <v>696</v>
      </c>
    </row>
    <row r="68" ht="21.75" spans="1:15">
      <c r="A68" s="2" t="s">
        <v>256</v>
      </c>
      <c r="B68" s="2" t="s">
        <v>697</v>
      </c>
      <c r="C68" s="2" t="s">
        <v>46</v>
      </c>
      <c r="D68" s="2" t="s">
        <v>46</v>
      </c>
      <c r="E68" s="2" t="s">
        <v>690</v>
      </c>
      <c r="F68" s="2" t="s">
        <v>698</v>
      </c>
      <c r="G68" s="2" t="s">
        <v>697</v>
      </c>
      <c r="H68" s="2" t="s">
        <v>256</v>
      </c>
      <c r="I68" s="2" t="s">
        <v>699</v>
      </c>
      <c r="J68" s="2" t="s">
        <v>27</v>
      </c>
      <c r="K68" s="2" t="s">
        <v>695</v>
      </c>
      <c r="L68" s="2" t="s">
        <v>367</v>
      </c>
      <c r="M68" s="2" t="s">
        <v>367</v>
      </c>
      <c r="N68" s="2" t="s">
        <v>368</v>
      </c>
      <c r="O68" s="2" t="s">
        <v>696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จ่ายตรงผู้ขาย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2024-11-01T09:10:00Z</dcterms:created>
  <dcterms:modified xsi:type="dcterms:W3CDTF">2024-11-04T04:51:39Z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1050625B9FA94EF389977A05FBE65FD1_13</vt:lpwstr>
  </property>
  <property fmtid="{D5CDD505-2E9C-101B-9397-08002B2CF9AE}" pid="3" name="KSOProductBuildVer">
    <vt:lpwstr>1033-12.2.0.18607</vt:lpwstr>
  </property>
</Properties>
</file>